
<file path=[Content_Types].xml><?xml version="1.0" encoding="utf-8"?>
<Types xmlns="http://schemas.openxmlformats.org/package/2006/content-types">
  <Override PartName="/xl/worksheets/sheet24.xml" ContentType="application/vnd.openxmlformats-officedocument.spreadsheetml.worksheet+xml"/>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5" yWindow="45" windowWidth="15810" windowHeight="1197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99" r:id="rId5"/>
    <sheet name="Табела 2" sheetId="400" r:id="rId6"/>
    <sheet name="Табела 3" sheetId="401" r:id="rId7"/>
    <sheet name="Табела 4" sheetId="402" r:id="rId8"/>
    <sheet name="Табела 5" sheetId="403" r:id="rId9"/>
    <sheet name="Табела 6" sheetId="404" r:id="rId10"/>
    <sheet name="Табела 7" sheetId="405" r:id="rId11"/>
    <sheet name="Табела 8" sheetId="377"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__ana1" localSheetId="5" hidden="1">{#N/A,#N/A,TRUE,"preg4";#N/A,#N/A,TRUE,"bazpr2001"}</definedName>
    <definedName name="____________________________________________________________ana1" localSheetId="6" hidden="1">{#N/A,#N/A,TRUE,"preg4";#N/A,#N/A,TRUE,"bazpr2001"}</definedName>
    <definedName name="____________________________________________________________ana1" localSheetId="7" hidden="1">{#N/A,#N/A,TRUE,"preg4";#N/A,#N/A,TRUE,"bazpr2001"}</definedName>
    <definedName name="____________________________________________________________ana1" hidden="1">{#N/A,#N/A,TRUE,"preg4";#N/A,#N/A,TRUE,"bazpr2001"}</definedName>
    <definedName name="____________________________________________________________pl2000" localSheetId="5" hidden="1">{#N/A,#N/A,TRUE,"preg4";#N/A,#N/A,TRUE,"bazpr99"}</definedName>
    <definedName name="____________________________________________________________pl2000" localSheetId="6" hidden="1">{#N/A,#N/A,TRUE,"preg4";#N/A,#N/A,TRUE,"bazpr99"}</definedName>
    <definedName name="____________________________________________________________pl2000" localSheetId="7" hidden="1">{#N/A,#N/A,TRUE,"preg4";#N/A,#N/A,TRUE,"bazpr99"}</definedName>
    <definedName name="____________________________________________________________pl2000" hidden="1">{#N/A,#N/A,TRUE,"preg4";#N/A,#N/A,TRUE,"bazpr99"}</definedName>
    <definedName name="___________________________________________________________ana1" localSheetId="5" hidden="1">{#N/A,#N/A,TRUE,"preg4";#N/A,#N/A,TRUE,"bazpr2001"}</definedName>
    <definedName name="___________________________________________________________ana1" localSheetId="6" hidden="1">{#N/A,#N/A,TRUE,"preg4";#N/A,#N/A,TRUE,"bazpr2001"}</definedName>
    <definedName name="___________________________________________________________ana1" localSheetId="7" hidden="1">{#N/A,#N/A,TRUE,"preg4";#N/A,#N/A,TRUE,"bazpr2001"}</definedName>
    <definedName name="___________________________________________________________ana1" hidden="1">{#N/A,#N/A,TRUE,"preg4";#N/A,#N/A,TRUE,"bazpr2001"}</definedName>
    <definedName name="___________________________________________________________pl2000" localSheetId="5" hidden="1">{#N/A,#N/A,TRUE,"preg4";#N/A,#N/A,TRUE,"bazpr99"}</definedName>
    <definedName name="___________________________________________________________pl2000" localSheetId="6" hidden="1">{#N/A,#N/A,TRUE,"preg4";#N/A,#N/A,TRUE,"bazpr99"}</definedName>
    <definedName name="___________________________________________________________pl2000" localSheetId="7" hidden="1">{#N/A,#N/A,TRUE,"preg4";#N/A,#N/A,TRUE,"bazpr99"}</definedName>
    <definedName name="___________________________________________________________pl2000" hidden="1">{#N/A,#N/A,TRUE,"preg4";#N/A,#N/A,TRUE,"bazpr99"}</definedName>
    <definedName name="__________________________________________________________ana1" localSheetId="5" hidden="1">{#N/A,#N/A,TRUE,"preg4";#N/A,#N/A,TRUE,"bazpr2001"}</definedName>
    <definedName name="__________________________________________________________ana1" localSheetId="6"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5" hidden="1">{#N/A,#N/A,TRUE,"preg4";#N/A,#N/A,TRUE,"bazpr99"}</definedName>
    <definedName name="__________________________________________________________pl2000" localSheetId="6"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6"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6"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6"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6"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6"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6"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6"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6"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6"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6"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6"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6"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6"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6"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6"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6"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6"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6"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6"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6"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6"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6">#REF!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6"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6">#REF!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6">#REF!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6">#REF!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6">#REF!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6">#REF!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6">#REF!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6">#REF!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6">#REF!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6">#REF!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6">#REF!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6">#REF!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6">#REF!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6">#REF!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6">#REF!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6">#REF!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6">#REF!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6">#REF!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6">#REF!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6">#REF!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6">#REF!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6">#REF!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6">#REF!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6">#REF!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6">#REF!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6">#REF!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6">#REF!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6">#REF!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6">#REF!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6">#REF!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6">#REF!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6">#REF!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6">#REF!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6">#REF!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6">#REF!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6">#REF!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6">#REF!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6">#REF!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6">#REF!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6">#REF!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6"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6">#REF!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6"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6">#REF!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6">#REF!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6">#REF!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6"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6">#REF!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6"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6">#REF!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6">#REF!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6">#REF!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6"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6"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6"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6"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6"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6"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6"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6"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6"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6"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6"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6"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6"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6"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6"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6"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6"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6"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6"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6"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 localSheetId="5">#REF!</definedName>
    <definedName name="______________________mei2" localSheetId="6">#REF!</definedName>
    <definedName name="______________________mei2" localSheetId="7">#REF!</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 localSheetId="5">#REF!</definedName>
    <definedName name="______________________tab1" localSheetId="6">#REF!</definedName>
    <definedName name="______________________tab1" localSheetId="7">#REF!</definedName>
    <definedName name="______________________tab1">#REF!</definedName>
    <definedName name="______________________tab10" localSheetId="5">#REF!</definedName>
    <definedName name="______________________tab10" localSheetId="6">#REF!</definedName>
    <definedName name="______________________tab10" localSheetId="7">#REF!</definedName>
    <definedName name="______________________tab10">#REF!</definedName>
    <definedName name="______________________tab11" localSheetId="5">#REF!</definedName>
    <definedName name="______________________tab11" localSheetId="6">#REF!</definedName>
    <definedName name="______________________tab11" localSheetId="7">#REF!</definedName>
    <definedName name="______________________tab11">#REF!</definedName>
    <definedName name="______________________TAB12" localSheetId="5">#REF!</definedName>
    <definedName name="______________________TAB12" localSheetId="6">#REF!</definedName>
    <definedName name="______________________TAB12" localSheetId="7">#REF!</definedName>
    <definedName name="______________________TAB12">#REF!</definedName>
    <definedName name="______________________TAB13" localSheetId="5">#REF!</definedName>
    <definedName name="______________________TAB13" localSheetId="6">#REF!</definedName>
    <definedName name="______________________TAB13" localSheetId="7">#REF!</definedName>
    <definedName name="______________________TAB13">#REF!</definedName>
    <definedName name="______________________TAB14" localSheetId="5">#REF!</definedName>
    <definedName name="______________________TAB14" localSheetId="6">#REF!</definedName>
    <definedName name="______________________TAB14" localSheetId="7">#REF!</definedName>
    <definedName name="______________________TAB14">#REF!</definedName>
    <definedName name="______________________tab15" localSheetId="5">#REF!</definedName>
    <definedName name="______________________tab15" localSheetId="6">#REF!</definedName>
    <definedName name="______________________tab15" localSheetId="7">#REF!</definedName>
    <definedName name="______________________tab15">#REF!</definedName>
    <definedName name="______________________TAB16" localSheetId="5">#REF!</definedName>
    <definedName name="______________________TAB16" localSheetId="6">#REF!</definedName>
    <definedName name="______________________TAB16" localSheetId="7">#REF!</definedName>
    <definedName name="______________________TAB16">#REF!</definedName>
    <definedName name="______________________TAB17" localSheetId="5">#REF!</definedName>
    <definedName name="______________________TAB17" localSheetId="6">#REF!</definedName>
    <definedName name="______________________TAB17" localSheetId="7">#REF!</definedName>
    <definedName name="______________________TAB17">#REF!</definedName>
    <definedName name="______________________TAB18" localSheetId="5">#REF!</definedName>
    <definedName name="______________________TAB18" localSheetId="6">#REF!</definedName>
    <definedName name="______________________TAB18" localSheetId="7">#REF!</definedName>
    <definedName name="______________________TAB18">#REF!</definedName>
    <definedName name="______________________TAB19" localSheetId="5">#REF!</definedName>
    <definedName name="______________________TAB19" localSheetId="6">#REF!</definedName>
    <definedName name="______________________TAB19" localSheetId="7">#REF!</definedName>
    <definedName name="______________________TAB19">#REF!</definedName>
    <definedName name="______________________tab2" localSheetId="5">#REF!</definedName>
    <definedName name="______________________tab2" localSheetId="6">#REF!</definedName>
    <definedName name="______________________tab2" localSheetId="7">#REF!</definedName>
    <definedName name="______________________tab2">#REF!</definedName>
    <definedName name="______________________TAB20" localSheetId="5">#REF!</definedName>
    <definedName name="______________________TAB20" localSheetId="6">#REF!</definedName>
    <definedName name="______________________TAB20" localSheetId="7">#REF!</definedName>
    <definedName name="______________________TAB20">#REF!</definedName>
    <definedName name="______________________tab21" localSheetId="5">#REF!</definedName>
    <definedName name="______________________tab21" localSheetId="6">#REF!</definedName>
    <definedName name="______________________tab21" localSheetId="7">#REF!</definedName>
    <definedName name="______________________tab21">#REF!</definedName>
    <definedName name="______________________TAB22" localSheetId="5">#REF!</definedName>
    <definedName name="______________________TAB22" localSheetId="6">#REF!</definedName>
    <definedName name="______________________TAB22" localSheetId="7">#REF!</definedName>
    <definedName name="______________________TAB22">#REF!</definedName>
    <definedName name="______________________TAB23" localSheetId="5">#REF!</definedName>
    <definedName name="______________________TAB23" localSheetId="6">#REF!</definedName>
    <definedName name="______________________TAB23" localSheetId="7">#REF!</definedName>
    <definedName name="______________________TAB23">#REF!</definedName>
    <definedName name="______________________tab24" localSheetId="5">#REF!</definedName>
    <definedName name="______________________tab24" localSheetId="6">#REF!</definedName>
    <definedName name="______________________tab24" localSheetId="7">#REF!</definedName>
    <definedName name="______________________tab24">#REF!</definedName>
    <definedName name="______________________TAB25" localSheetId="5">#REF!</definedName>
    <definedName name="______________________TAB25" localSheetId="6">#REF!</definedName>
    <definedName name="______________________TAB25" localSheetId="7">#REF!</definedName>
    <definedName name="______________________TAB25">#REF!</definedName>
    <definedName name="______________________TAB26" localSheetId="5">#REF!</definedName>
    <definedName name="______________________TAB26" localSheetId="6">#REF!</definedName>
    <definedName name="______________________TAB26" localSheetId="7">#REF!</definedName>
    <definedName name="______________________TAB26">#REF!</definedName>
    <definedName name="______________________TAB27" localSheetId="5">#REF!</definedName>
    <definedName name="______________________TAB27" localSheetId="6">#REF!</definedName>
    <definedName name="______________________TAB27" localSheetId="7">#REF!</definedName>
    <definedName name="______________________TAB27">#REF!</definedName>
    <definedName name="______________________TAB28" localSheetId="5">#REF!</definedName>
    <definedName name="______________________TAB28" localSheetId="6">#REF!</definedName>
    <definedName name="______________________TAB28" localSheetId="7">#REF!</definedName>
    <definedName name="______________________TAB28">#REF!</definedName>
    <definedName name="______________________TAB29" localSheetId="5">#REF!</definedName>
    <definedName name="______________________TAB29" localSheetId="6">#REF!</definedName>
    <definedName name="______________________TAB29" localSheetId="7">#REF!</definedName>
    <definedName name="______________________TAB29">#REF!</definedName>
    <definedName name="______________________tab3" localSheetId="5">#REF!</definedName>
    <definedName name="______________________tab3" localSheetId="6">#REF!</definedName>
    <definedName name="______________________tab3" localSheetId="7">#REF!</definedName>
    <definedName name="______________________tab3">#REF!</definedName>
    <definedName name="______________________TAB30" localSheetId="5">#REF!</definedName>
    <definedName name="______________________TAB30" localSheetId="6">#REF!</definedName>
    <definedName name="______________________TAB30" localSheetId="7">#REF!</definedName>
    <definedName name="______________________TAB30">#REF!</definedName>
    <definedName name="______________________TAB31" localSheetId="5">#REF!</definedName>
    <definedName name="______________________TAB31" localSheetId="6">#REF!</definedName>
    <definedName name="______________________TAB31" localSheetId="7">#REF!</definedName>
    <definedName name="______________________TAB31">#REF!</definedName>
    <definedName name="______________________TAB32" localSheetId="5">#REF!</definedName>
    <definedName name="______________________TAB32" localSheetId="6">#REF!</definedName>
    <definedName name="______________________TAB32" localSheetId="7">#REF!</definedName>
    <definedName name="______________________TAB32">#REF!</definedName>
    <definedName name="______________________TAB33" localSheetId="5">#REF!</definedName>
    <definedName name="______________________TAB33" localSheetId="6">#REF!</definedName>
    <definedName name="______________________TAB33" localSheetId="7">#REF!</definedName>
    <definedName name="______________________TAB33">#REF!</definedName>
    <definedName name="______________________TAB34" localSheetId="5">#REF!</definedName>
    <definedName name="______________________TAB34" localSheetId="6">#REF!</definedName>
    <definedName name="______________________TAB34" localSheetId="7">#REF!</definedName>
    <definedName name="______________________TAB34">#REF!</definedName>
    <definedName name="______________________TAB35" localSheetId="5">#REF!</definedName>
    <definedName name="______________________TAB35" localSheetId="6">#REF!</definedName>
    <definedName name="______________________TAB35" localSheetId="7">#REF!</definedName>
    <definedName name="______________________TAB35">#REF!</definedName>
    <definedName name="______________________TAB36" localSheetId="5">#REF!</definedName>
    <definedName name="______________________TAB36" localSheetId="6">#REF!</definedName>
    <definedName name="______________________TAB36" localSheetId="7">#REF!</definedName>
    <definedName name="______________________TAB36">#REF!</definedName>
    <definedName name="______________________TAB37" localSheetId="5">#REF!</definedName>
    <definedName name="______________________TAB37" localSheetId="6">#REF!</definedName>
    <definedName name="______________________TAB37" localSheetId="7">#REF!</definedName>
    <definedName name="______________________TAB37">#REF!</definedName>
    <definedName name="______________________TAB38" localSheetId="5">#REF!</definedName>
    <definedName name="______________________TAB38" localSheetId="6">#REF!</definedName>
    <definedName name="______________________TAB38" localSheetId="7">#REF!</definedName>
    <definedName name="______________________TAB38">#REF!</definedName>
    <definedName name="______________________tab4" localSheetId="5">#REF!</definedName>
    <definedName name="______________________tab4" localSheetId="6">#REF!</definedName>
    <definedName name="______________________tab4" localSheetId="7">#REF!</definedName>
    <definedName name="______________________tab4">#REF!</definedName>
    <definedName name="______________________TAB47" localSheetId="5">#REF!</definedName>
    <definedName name="______________________TAB47" localSheetId="6">#REF!</definedName>
    <definedName name="______________________TAB47" localSheetId="7">#REF!</definedName>
    <definedName name="______________________TAB47">#REF!</definedName>
    <definedName name="______________________tab5" localSheetId="5">#REF!</definedName>
    <definedName name="______________________tab5" localSheetId="6">#REF!</definedName>
    <definedName name="______________________tab5" localSheetId="7">#REF!</definedName>
    <definedName name="______________________tab5">#REF!</definedName>
    <definedName name="______________________tab6" localSheetId="5">#REF!</definedName>
    <definedName name="______________________tab6" localSheetId="6">#REF!</definedName>
    <definedName name="______________________tab6" localSheetId="7">#REF!</definedName>
    <definedName name="______________________tab6">#REF!</definedName>
    <definedName name="______________________tab7" localSheetId="5">#REF!</definedName>
    <definedName name="______________________tab7" localSheetId="6">#REF!</definedName>
    <definedName name="______________________tab7" localSheetId="7">#REF!</definedName>
    <definedName name="______________________tab7">#REF!</definedName>
    <definedName name="______________________tab8" localSheetId="5">#REF!</definedName>
    <definedName name="______________________tab8" localSheetId="6">#REF!</definedName>
    <definedName name="______________________tab8" localSheetId="7">#REF!</definedName>
    <definedName name="______________________tab8">#REF!</definedName>
    <definedName name="______________________tab9" localSheetId="5">#REF!</definedName>
    <definedName name="______________________tab9" localSheetId="6">#REF!</definedName>
    <definedName name="______________________tab9" localSheetId="7">#REF!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 localSheetId="5">#REF!</definedName>
    <definedName name="_____________________mei2" localSheetId="6">#REF!</definedName>
    <definedName name="_____________________mei2" localSheetId="7">#REF!</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 localSheetId="5">#REF!</definedName>
    <definedName name="_____________________tab1" localSheetId="6">#REF!</definedName>
    <definedName name="_____________________tab1" localSheetId="7">#REF!</definedName>
    <definedName name="_____________________tab1">#REF!</definedName>
    <definedName name="_____________________tab10" localSheetId="5">#REF!</definedName>
    <definedName name="_____________________tab10" localSheetId="6">#REF!</definedName>
    <definedName name="_____________________tab10" localSheetId="7">#REF!</definedName>
    <definedName name="_____________________tab10">#REF!</definedName>
    <definedName name="_____________________tab11" localSheetId="5">#REF!</definedName>
    <definedName name="_____________________tab11" localSheetId="6">#REF!</definedName>
    <definedName name="_____________________tab11" localSheetId="7">#REF!</definedName>
    <definedName name="_____________________tab11">#REF!</definedName>
    <definedName name="_____________________TAB12" localSheetId="5">#REF!</definedName>
    <definedName name="_____________________TAB12" localSheetId="6">#REF!</definedName>
    <definedName name="_____________________TAB12" localSheetId="7">#REF!</definedName>
    <definedName name="_____________________TAB12">#REF!</definedName>
    <definedName name="_____________________TAB13" localSheetId="5">#REF!</definedName>
    <definedName name="_____________________TAB13" localSheetId="6">#REF!</definedName>
    <definedName name="_____________________TAB13" localSheetId="7">#REF!</definedName>
    <definedName name="_____________________TAB13">#REF!</definedName>
    <definedName name="_____________________TAB14" localSheetId="5">#REF!</definedName>
    <definedName name="_____________________TAB14" localSheetId="6">#REF!</definedName>
    <definedName name="_____________________TAB14" localSheetId="7">#REF!</definedName>
    <definedName name="_____________________TAB14">#REF!</definedName>
    <definedName name="_____________________tab15" localSheetId="5">#REF!</definedName>
    <definedName name="_____________________tab15" localSheetId="6">#REF!</definedName>
    <definedName name="_____________________tab15" localSheetId="7">#REF!</definedName>
    <definedName name="_____________________tab15">#REF!</definedName>
    <definedName name="_____________________TAB16" localSheetId="5">#REF!</definedName>
    <definedName name="_____________________TAB16" localSheetId="6">#REF!</definedName>
    <definedName name="_____________________TAB16" localSheetId="7">#REF!</definedName>
    <definedName name="_____________________TAB16">#REF!</definedName>
    <definedName name="_____________________TAB17" localSheetId="5">#REF!</definedName>
    <definedName name="_____________________TAB17" localSheetId="6">#REF!</definedName>
    <definedName name="_____________________TAB17" localSheetId="7">#REF!</definedName>
    <definedName name="_____________________TAB17">#REF!</definedName>
    <definedName name="_____________________TAB18" localSheetId="5">#REF!</definedName>
    <definedName name="_____________________TAB18" localSheetId="6">#REF!</definedName>
    <definedName name="_____________________TAB18" localSheetId="7">#REF!</definedName>
    <definedName name="_____________________TAB18">#REF!</definedName>
    <definedName name="_____________________TAB19" localSheetId="5">#REF!</definedName>
    <definedName name="_____________________TAB19" localSheetId="6">#REF!</definedName>
    <definedName name="_____________________TAB19" localSheetId="7">#REF!</definedName>
    <definedName name="_____________________TAB19">#REF!</definedName>
    <definedName name="_____________________tab2" localSheetId="5">#REF!</definedName>
    <definedName name="_____________________tab2" localSheetId="6">#REF!</definedName>
    <definedName name="_____________________tab2" localSheetId="7">#REF!</definedName>
    <definedName name="_____________________tab2">#REF!</definedName>
    <definedName name="_____________________TAB20" localSheetId="5">#REF!</definedName>
    <definedName name="_____________________TAB20" localSheetId="6">#REF!</definedName>
    <definedName name="_____________________TAB20" localSheetId="7">#REF!</definedName>
    <definedName name="_____________________TAB20">#REF!</definedName>
    <definedName name="_____________________tab21" localSheetId="5">#REF!</definedName>
    <definedName name="_____________________tab21" localSheetId="6">#REF!</definedName>
    <definedName name="_____________________tab21" localSheetId="7">#REF!</definedName>
    <definedName name="_____________________tab21">#REF!</definedName>
    <definedName name="_____________________TAB22" localSheetId="5">#REF!</definedName>
    <definedName name="_____________________TAB22" localSheetId="6">#REF!</definedName>
    <definedName name="_____________________TAB22" localSheetId="7">#REF!</definedName>
    <definedName name="_____________________TAB22">#REF!</definedName>
    <definedName name="_____________________TAB23" localSheetId="5">#REF!</definedName>
    <definedName name="_____________________TAB23" localSheetId="6">#REF!</definedName>
    <definedName name="_____________________TAB23" localSheetId="7">#REF!</definedName>
    <definedName name="_____________________TAB23">#REF!</definedName>
    <definedName name="_____________________tab24" localSheetId="5">#REF!</definedName>
    <definedName name="_____________________tab24" localSheetId="6">#REF!</definedName>
    <definedName name="_____________________tab24" localSheetId="7">#REF!</definedName>
    <definedName name="_____________________tab24">#REF!</definedName>
    <definedName name="_____________________TAB25" localSheetId="5">#REF!</definedName>
    <definedName name="_____________________TAB25" localSheetId="6">#REF!</definedName>
    <definedName name="_____________________TAB25" localSheetId="7">#REF!</definedName>
    <definedName name="_____________________TAB25">#REF!</definedName>
    <definedName name="_____________________TAB26" localSheetId="5">#REF!</definedName>
    <definedName name="_____________________TAB26" localSheetId="6">#REF!</definedName>
    <definedName name="_____________________TAB26" localSheetId="7">#REF!</definedName>
    <definedName name="_____________________TAB26">#REF!</definedName>
    <definedName name="_____________________TAB27" localSheetId="5">#REF!</definedName>
    <definedName name="_____________________TAB27" localSheetId="6">#REF!</definedName>
    <definedName name="_____________________TAB27" localSheetId="7">#REF!</definedName>
    <definedName name="_____________________TAB27">#REF!</definedName>
    <definedName name="_____________________TAB28" localSheetId="5">#REF!</definedName>
    <definedName name="_____________________TAB28" localSheetId="6">#REF!</definedName>
    <definedName name="_____________________TAB28" localSheetId="7">#REF!</definedName>
    <definedName name="_____________________TAB28">#REF!</definedName>
    <definedName name="_____________________TAB29" localSheetId="5">#REF!</definedName>
    <definedName name="_____________________TAB29" localSheetId="6">#REF!</definedName>
    <definedName name="_____________________TAB29" localSheetId="7">#REF!</definedName>
    <definedName name="_____________________TAB29">#REF!</definedName>
    <definedName name="_____________________tab3" localSheetId="5">#REF!</definedName>
    <definedName name="_____________________tab3" localSheetId="6">#REF!</definedName>
    <definedName name="_____________________tab3" localSheetId="7">#REF!</definedName>
    <definedName name="_____________________tab3">#REF!</definedName>
    <definedName name="_____________________TAB30" localSheetId="5">#REF!</definedName>
    <definedName name="_____________________TAB30" localSheetId="6">#REF!</definedName>
    <definedName name="_____________________TAB30" localSheetId="7">#REF!</definedName>
    <definedName name="_____________________TAB30">#REF!</definedName>
    <definedName name="_____________________TAB31" localSheetId="5">#REF!</definedName>
    <definedName name="_____________________TAB31" localSheetId="6">#REF!</definedName>
    <definedName name="_____________________TAB31" localSheetId="7">#REF!</definedName>
    <definedName name="_____________________TAB31">#REF!</definedName>
    <definedName name="_____________________TAB32" localSheetId="5">#REF!</definedName>
    <definedName name="_____________________TAB32" localSheetId="6">#REF!</definedName>
    <definedName name="_____________________TAB32" localSheetId="7">#REF!</definedName>
    <definedName name="_____________________TAB32">#REF!</definedName>
    <definedName name="_____________________TAB33" localSheetId="5">#REF!</definedName>
    <definedName name="_____________________TAB33" localSheetId="6">#REF!</definedName>
    <definedName name="_____________________TAB33" localSheetId="7">#REF!</definedName>
    <definedName name="_____________________TAB33">#REF!</definedName>
    <definedName name="_____________________TAB34" localSheetId="5">#REF!</definedName>
    <definedName name="_____________________TAB34" localSheetId="6">#REF!</definedName>
    <definedName name="_____________________TAB34" localSheetId="7">#REF!</definedName>
    <definedName name="_____________________TAB34">#REF!</definedName>
    <definedName name="_____________________TAB35" localSheetId="5">#REF!</definedName>
    <definedName name="_____________________TAB35" localSheetId="6">#REF!</definedName>
    <definedName name="_____________________TAB35" localSheetId="7">#REF!</definedName>
    <definedName name="_____________________TAB35">#REF!</definedName>
    <definedName name="_____________________TAB36" localSheetId="5">#REF!</definedName>
    <definedName name="_____________________TAB36" localSheetId="6">#REF!</definedName>
    <definedName name="_____________________TAB36" localSheetId="7">#REF!</definedName>
    <definedName name="_____________________TAB36">#REF!</definedName>
    <definedName name="_____________________TAB37" localSheetId="5">#REF!</definedName>
    <definedName name="_____________________TAB37" localSheetId="6">#REF!</definedName>
    <definedName name="_____________________TAB37" localSheetId="7">#REF!</definedName>
    <definedName name="_____________________TAB37">#REF!</definedName>
    <definedName name="_____________________TAB38" localSheetId="5">#REF!</definedName>
    <definedName name="_____________________TAB38" localSheetId="6">#REF!</definedName>
    <definedName name="_____________________TAB38" localSheetId="7">#REF!</definedName>
    <definedName name="_____________________TAB38">#REF!</definedName>
    <definedName name="_____________________tab4" localSheetId="5">#REF!</definedName>
    <definedName name="_____________________tab4" localSheetId="6">#REF!</definedName>
    <definedName name="_____________________tab4" localSheetId="7">#REF!</definedName>
    <definedName name="_____________________tab4">#REF!</definedName>
    <definedName name="_____________________TAB47" localSheetId="5">#REF!</definedName>
    <definedName name="_____________________TAB47" localSheetId="6">#REF!</definedName>
    <definedName name="_____________________TAB47" localSheetId="7">#REF!</definedName>
    <definedName name="_____________________TAB47">#REF!</definedName>
    <definedName name="_____________________tab5" localSheetId="5">#REF!</definedName>
    <definedName name="_____________________tab5" localSheetId="6">#REF!</definedName>
    <definedName name="_____________________tab5" localSheetId="7">#REF!</definedName>
    <definedName name="_____________________tab5">#REF!</definedName>
    <definedName name="_____________________tab6" localSheetId="5">#REF!</definedName>
    <definedName name="_____________________tab6" localSheetId="6">#REF!</definedName>
    <definedName name="_____________________tab6" localSheetId="7">#REF!</definedName>
    <definedName name="_____________________tab6">#REF!</definedName>
    <definedName name="_____________________tab7" localSheetId="5">#REF!</definedName>
    <definedName name="_____________________tab7" localSheetId="6">#REF!</definedName>
    <definedName name="_____________________tab7" localSheetId="7">#REF!</definedName>
    <definedName name="_____________________tab7">#REF!</definedName>
    <definedName name="_____________________tab8" localSheetId="5">#REF!</definedName>
    <definedName name="_____________________tab8" localSheetId="6">#REF!</definedName>
    <definedName name="_____________________tab8" localSheetId="7">#REF!</definedName>
    <definedName name="_____________________tab8">#REF!</definedName>
    <definedName name="_____________________tab9" localSheetId="5">#REF!</definedName>
    <definedName name="_____________________tab9" localSheetId="6">#REF!</definedName>
    <definedName name="_____________________tab9" localSheetId="7">#REF!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5">#REF!</definedName>
    <definedName name="____________________mei2" localSheetId="6">#REF!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5">#REF!</definedName>
    <definedName name="____________________tab1" localSheetId="6">#REF!</definedName>
    <definedName name="____________________tab1" localSheetId="7">#REF!</definedName>
    <definedName name="____________________tab1" localSheetId="11">#REF!</definedName>
    <definedName name="____________________tab1">#REF!</definedName>
    <definedName name="____________________tab10" localSheetId="5">#REF!</definedName>
    <definedName name="____________________tab10" localSheetId="6">#REF!</definedName>
    <definedName name="____________________tab10" localSheetId="7">#REF!</definedName>
    <definedName name="____________________tab10" localSheetId="11">#REF!</definedName>
    <definedName name="____________________tab10">#REF!</definedName>
    <definedName name="____________________tab11" localSheetId="5">#REF!</definedName>
    <definedName name="____________________tab11" localSheetId="6">#REF!</definedName>
    <definedName name="____________________tab11" localSheetId="7">#REF!</definedName>
    <definedName name="____________________tab11" localSheetId="11">#REF!</definedName>
    <definedName name="____________________tab11">#REF!</definedName>
    <definedName name="____________________TAB12" localSheetId="5">#REF!</definedName>
    <definedName name="____________________TAB12" localSheetId="6">#REF!</definedName>
    <definedName name="____________________TAB12" localSheetId="7">#REF!</definedName>
    <definedName name="____________________TAB12" localSheetId="11">#REF!</definedName>
    <definedName name="____________________TAB12">#REF!</definedName>
    <definedName name="____________________TAB13" localSheetId="5">#REF!</definedName>
    <definedName name="____________________TAB13" localSheetId="6">#REF!</definedName>
    <definedName name="____________________TAB13" localSheetId="7">#REF!</definedName>
    <definedName name="____________________TAB13" localSheetId="11">#REF!</definedName>
    <definedName name="____________________TAB13">#REF!</definedName>
    <definedName name="____________________TAB14" localSheetId="5">#REF!</definedName>
    <definedName name="____________________TAB14" localSheetId="6">#REF!</definedName>
    <definedName name="____________________TAB14" localSheetId="7">#REF!</definedName>
    <definedName name="____________________TAB14" localSheetId="11">#REF!</definedName>
    <definedName name="____________________TAB14">#REF!</definedName>
    <definedName name="____________________tab15" localSheetId="5">#REF!</definedName>
    <definedName name="____________________tab15" localSheetId="6">#REF!</definedName>
    <definedName name="____________________tab15" localSheetId="7">#REF!</definedName>
    <definedName name="____________________tab15" localSheetId="11">#REF!</definedName>
    <definedName name="____________________tab15">#REF!</definedName>
    <definedName name="____________________TAB16" localSheetId="5">#REF!</definedName>
    <definedName name="____________________TAB16" localSheetId="6">#REF!</definedName>
    <definedName name="____________________TAB16" localSheetId="7">#REF!</definedName>
    <definedName name="____________________TAB16" localSheetId="11">#REF!</definedName>
    <definedName name="____________________TAB16">#REF!</definedName>
    <definedName name="____________________TAB17" localSheetId="5">#REF!</definedName>
    <definedName name="____________________TAB17" localSheetId="6">#REF!</definedName>
    <definedName name="____________________TAB17" localSheetId="7">#REF!</definedName>
    <definedName name="____________________TAB17" localSheetId="11">#REF!</definedName>
    <definedName name="____________________TAB17">#REF!</definedName>
    <definedName name="____________________TAB18" localSheetId="5">#REF!</definedName>
    <definedName name="____________________TAB18" localSheetId="6">#REF!</definedName>
    <definedName name="____________________TAB18" localSheetId="7">#REF!</definedName>
    <definedName name="____________________TAB18" localSheetId="11">#REF!</definedName>
    <definedName name="____________________TAB18">#REF!</definedName>
    <definedName name="____________________TAB19" localSheetId="5">#REF!</definedName>
    <definedName name="____________________TAB19" localSheetId="6">#REF!</definedName>
    <definedName name="____________________TAB19" localSheetId="7">#REF!</definedName>
    <definedName name="____________________TAB19" localSheetId="11">#REF!</definedName>
    <definedName name="____________________TAB19">#REF!</definedName>
    <definedName name="____________________tab2" localSheetId="5">#REF!</definedName>
    <definedName name="____________________tab2" localSheetId="6">#REF!</definedName>
    <definedName name="____________________tab2" localSheetId="7">#REF!</definedName>
    <definedName name="____________________tab2" localSheetId="11">#REF!</definedName>
    <definedName name="____________________tab2">#REF!</definedName>
    <definedName name="____________________TAB20" localSheetId="5">#REF!</definedName>
    <definedName name="____________________TAB20" localSheetId="6">#REF!</definedName>
    <definedName name="____________________TAB20" localSheetId="7">#REF!</definedName>
    <definedName name="____________________TAB20" localSheetId="11">#REF!</definedName>
    <definedName name="____________________TAB20">#REF!</definedName>
    <definedName name="____________________tab21" localSheetId="5">#REF!</definedName>
    <definedName name="____________________tab21" localSheetId="6">#REF!</definedName>
    <definedName name="____________________tab21" localSheetId="7">#REF!</definedName>
    <definedName name="____________________tab21" localSheetId="11">#REF!</definedName>
    <definedName name="____________________tab21">#REF!</definedName>
    <definedName name="____________________TAB22" localSheetId="5">#REF!</definedName>
    <definedName name="____________________TAB22" localSheetId="6">#REF!</definedName>
    <definedName name="____________________TAB22" localSheetId="7">#REF!</definedName>
    <definedName name="____________________TAB22" localSheetId="11">#REF!</definedName>
    <definedName name="____________________TAB22">#REF!</definedName>
    <definedName name="____________________TAB23" localSheetId="5">#REF!</definedName>
    <definedName name="____________________TAB23" localSheetId="6">#REF!</definedName>
    <definedName name="____________________TAB23" localSheetId="7">#REF!</definedName>
    <definedName name="____________________TAB23" localSheetId="11">#REF!</definedName>
    <definedName name="____________________TAB23">#REF!</definedName>
    <definedName name="____________________tab24" localSheetId="5">#REF!</definedName>
    <definedName name="____________________tab24" localSheetId="6">#REF!</definedName>
    <definedName name="____________________tab24" localSheetId="7">#REF!</definedName>
    <definedName name="____________________tab24" localSheetId="11">#REF!</definedName>
    <definedName name="____________________tab24">#REF!</definedName>
    <definedName name="____________________TAB25" localSheetId="5">#REF!</definedName>
    <definedName name="____________________TAB25" localSheetId="6">#REF!</definedName>
    <definedName name="____________________TAB25" localSheetId="7">#REF!</definedName>
    <definedName name="____________________TAB25" localSheetId="11">#REF!</definedName>
    <definedName name="____________________TAB25">#REF!</definedName>
    <definedName name="____________________TAB26" localSheetId="5">#REF!</definedName>
    <definedName name="____________________TAB26" localSheetId="6">#REF!</definedName>
    <definedName name="____________________TAB26" localSheetId="7">#REF!</definedName>
    <definedName name="____________________TAB26" localSheetId="11">#REF!</definedName>
    <definedName name="____________________TAB26">#REF!</definedName>
    <definedName name="____________________TAB27" localSheetId="5">#REF!</definedName>
    <definedName name="____________________TAB27" localSheetId="6">#REF!</definedName>
    <definedName name="____________________TAB27" localSheetId="7">#REF!</definedName>
    <definedName name="____________________TAB27" localSheetId="11">#REF!</definedName>
    <definedName name="____________________TAB27">#REF!</definedName>
    <definedName name="____________________TAB28" localSheetId="5">#REF!</definedName>
    <definedName name="____________________TAB28" localSheetId="6">#REF!</definedName>
    <definedName name="____________________TAB28" localSheetId="7">#REF!</definedName>
    <definedName name="____________________TAB28" localSheetId="11">#REF!</definedName>
    <definedName name="____________________TAB28">#REF!</definedName>
    <definedName name="____________________TAB29" localSheetId="5">#REF!</definedName>
    <definedName name="____________________TAB29" localSheetId="6">#REF!</definedName>
    <definedName name="____________________TAB29" localSheetId="7">#REF!</definedName>
    <definedName name="____________________TAB29" localSheetId="11">#REF!</definedName>
    <definedName name="____________________TAB29">#REF!</definedName>
    <definedName name="____________________tab3" localSheetId="5">#REF!</definedName>
    <definedName name="____________________tab3" localSheetId="6">#REF!</definedName>
    <definedName name="____________________tab3" localSheetId="7">#REF!</definedName>
    <definedName name="____________________tab3" localSheetId="11">#REF!</definedName>
    <definedName name="____________________tab3">#REF!</definedName>
    <definedName name="____________________TAB30" localSheetId="5">#REF!</definedName>
    <definedName name="____________________TAB30" localSheetId="6">#REF!</definedName>
    <definedName name="____________________TAB30" localSheetId="7">#REF!</definedName>
    <definedName name="____________________TAB30" localSheetId="11">#REF!</definedName>
    <definedName name="____________________TAB30">#REF!</definedName>
    <definedName name="____________________TAB31" localSheetId="5">#REF!</definedName>
    <definedName name="____________________TAB31" localSheetId="6">#REF!</definedName>
    <definedName name="____________________TAB31" localSheetId="7">#REF!</definedName>
    <definedName name="____________________TAB31" localSheetId="11">#REF!</definedName>
    <definedName name="____________________TAB31">#REF!</definedName>
    <definedName name="____________________TAB32" localSheetId="5">#REF!</definedName>
    <definedName name="____________________TAB32" localSheetId="6">#REF!</definedName>
    <definedName name="____________________TAB32" localSheetId="7">#REF!</definedName>
    <definedName name="____________________TAB32" localSheetId="11">#REF!</definedName>
    <definedName name="____________________TAB32">#REF!</definedName>
    <definedName name="____________________TAB33" localSheetId="5">#REF!</definedName>
    <definedName name="____________________TAB33" localSheetId="6">#REF!</definedName>
    <definedName name="____________________TAB33" localSheetId="7">#REF!</definedName>
    <definedName name="____________________TAB33" localSheetId="11">#REF!</definedName>
    <definedName name="____________________TAB33">#REF!</definedName>
    <definedName name="____________________TAB34" localSheetId="5">#REF!</definedName>
    <definedName name="____________________TAB34" localSheetId="6">#REF!</definedName>
    <definedName name="____________________TAB34" localSheetId="7">#REF!</definedName>
    <definedName name="____________________TAB34" localSheetId="11">#REF!</definedName>
    <definedName name="____________________TAB34">#REF!</definedName>
    <definedName name="____________________TAB35" localSheetId="5">#REF!</definedName>
    <definedName name="____________________TAB35" localSheetId="6">#REF!</definedName>
    <definedName name="____________________TAB35" localSheetId="7">#REF!</definedName>
    <definedName name="____________________TAB35" localSheetId="11">#REF!</definedName>
    <definedName name="____________________TAB35">#REF!</definedName>
    <definedName name="____________________TAB36" localSheetId="5">#REF!</definedName>
    <definedName name="____________________TAB36" localSheetId="6">#REF!</definedName>
    <definedName name="____________________TAB36" localSheetId="7">#REF!</definedName>
    <definedName name="____________________TAB36" localSheetId="11">#REF!</definedName>
    <definedName name="____________________TAB36">#REF!</definedName>
    <definedName name="____________________TAB37" localSheetId="5">#REF!</definedName>
    <definedName name="____________________TAB37" localSheetId="6">#REF!</definedName>
    <definedName name="____________________TAB37" localSheetId="7">#REF!</definedName>
    <definedName name="____________________TAB37" localSheetId="11">#REF!</definedName>
    <definedName name="____________________TAB37">#REF!</definedName>
    <definedName name="____________________TAB38" localSheetId="5">#REF!</definedName>
    <definedName name="____________________TAB38" localSheetId="6">#REF!</definedName>
    <definedName name="____________________TAB38" localSheetId="7">#REF!</definedName>
    <definedName name="____________________TAB38" localSheetId="11">#REF!</definedName>
    <definedName name="____________________TAB38">#REF!</definedName>
    <definedName name="____________________tab4" localSheetId="5">#REF!</definedName>
    <definedName name="____________________tab4" localSheetId="6">#REF!</definedName>
    <definedName name="____________________tab4" localSheetId="7">#REF!</definedName>
    <definedName name="____________________tab4" localSheetId="11">#REF!</definedName>
    <definedName name="____________________tab4">#REF!</definedName>
    <definedName name="____________________TAB47" localSheetId="5">#REF!</definedName>
    <definedName name="____________________TAB47" localSheetId="6">#REF!</definedName>
    <definedName name="____________________TAB47" localSheetId="7">#REF!</definedName>
    <definedName name="____________________TAB47" localSheetId="11">#REF!</definedName>
    <definedName name="____________________TAB47">#REF!</definedName>
    <definedName name="____________________tab5" localSheetId="5">#REF!</definedName>
    <definedName name="____________________tab5" localSheetId="6">#REF!</definedName>
    <definedName name="____________________tab5" localSheetId="7">#REF!</definedName>
    <definedName name="____________________tab5" localSheetId="11">#REF!</definedName>
    <definedName name="____________________tab5">#REF!</definedName>
    <definedName name="____________________tab6" localSheetId="5">#REF!</definedName>
    <definedName name="____________________tab6" localSheetId="6">#REF!</definedName>
    <definedName name="____________________tab6" localSheetId="7">#REF!</definedName>
    <definedName name="____________________tab6" localSheetId="11">#REF!</definedName>
    <definedName name="____________________tab6">#REF!</definedName>
    <definedName name="____________________tab7" localSheetId="5">#REF!</definedName>
    <definedName name="____________________tab7" localSheetId="6">#REF!</definedName>
    <definedName name="____________________tab7" localSheetId="7">#REF!</definedName>
    <definedName name="____________________tab7" localSheetId="11">#REF!</definedName>
    <definedName name="____________________tab7">#REF!</definedName>
    <definedName name="____________________tab8" localSheetId="5">#REF!</definedName>
    <definedName name="____________________tab8" localSheetId="6">#REF!</definedName>
    <definedName name="____________________tab8" localSheetId="7">#REF!</definedName>
    <definedName name="____________________tab8" localSheetId="11">#REF!</definedName>
    <definedName name="____________________tab8">#REF!</definedName>
    <definedName name="____________________tab9" localSheetId="5">#REF!</definedName>
    <definedName name="____________________tab9" localSheetId="6">#REF!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6">#REF!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6">#REF!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6">#REF!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6">#REF!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6">#REF!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6">#REF!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6">#REF!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6">#REF!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6">#REF!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6">#REF!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6">#REF!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6">#REF!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6">#REF!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6">#REF!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6">#REF!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6">#REF!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6">#REF!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6">#REF!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6">#REF!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6">#REF!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6">#REF!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6">#REF!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6">#REF!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6">#REF!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6">#REF!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6">#REF!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6">#REF!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6">#REF!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6">#REF!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6">#REF!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6">#REF!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6">#REF!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6">#REF!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6">#REF!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6">#REF!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6">#REF!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6">#REF!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6">#REF!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6">#REF!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6">#REF!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6"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6"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5" hidden="1">'[3]SUMMARY TABLE'!$C$8:$Q$8</definedName>
    <definedName name="__123Graph_A" localSheetId="6" hidden="1">'[5]SUMMARY TABLE'!$C$8:$Q$8</definedName>
    <definedName name="__123Graph_A" localSheetId="7" hidden="1">'[3]SUMMARY TABLE'!$C$8:$Q$8</definedName>
    <definedName name="__123Graph_A" localSheetId="8" hidden="1">'[6]SUMMARY TABLE'!$C$8:$Q$8</definedName>
    <definedName name="__123Graph_A" localSheetId="11" hidden="1">'[3]SUMMARY TABLE'!$C$8:$Q$8</definedName>
    <definedName name="__123Graph_A" hidden="1">'[3]SUMMARY TABLE'!$C$8:$Q$8</definedName>
    <definedName name="__123Graph_AADVANCE" localSheetId="4" hidden="1">'[7]Daily-Monitoring'!#REF!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localSheetId="11" hidden="1">'[7]Daily-Monitoring'!#REF!</definedName>
    <definedName name="__123Graph_AADVANCE" hidden="1">'[7]Daily-Monitoring'!#REF!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'[3]SUMMARY TABLE'!$C$16:$Q$16</definedName>
    <definedName name="__123Graph_B" localSheetId="16" hidden="1">'[4]SUMMARY TABLE'!$C$16:$Q$16</definedName>
    <definedName name="__123Graph_B" localSheetId="5" hidden="1">'[3]SUMMARY TABLE'!$C$16:$Q$16</definedName>
    <definedName name="__123Graph_B" localSheetId="6" hidden="1">'[5]SUMMARY TABLE'!$C$16:$Q$16</definedName>
    <definedName name="__123Graph_B" localSheetId="7" hidden="1">'[3]SUMMARY TABLE'!$C$16:$Q$16</definedName>
    <definedName name="__123Graph_B" localSheetId="8" hidden="1">'[6]SUMMARY TABLE'!$C$16:$Q$16</definedName>
    <definedName name="__123Graph_B" localSheetId="11" hidden="1">'[3]SUMMARY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'[3]SUMMARY TABLE'!$C$25:$S$25</definedName>
    <definedName name="__123Graph_C" localSheetId="16" hidden="1">'[4]SUMMARY TABLE'!$C$25:$S$25</definedName>
    <definedName name="__123Graph_C" localSheetId="5" hidden="1">'[3]SUMMARY TABLE'!$C$25:$S$25</definedName>
    <definedName name="__123Graph_C" localSheetId="6" hidden="1">'[5]SUMMARY TABLE'!$C$25:$S$25</definedName>
    <definedName name="__123Graph_C" localSheetId="7" hidden="1">'[3]SUMMARY TABLE'!$C$25:$S$25</definedName>
    <definedName name="__123Graph_C" localSheetId="8" hidden="1">'[6]SUMMARY TABLE'!$C$25:$S$25</definedName>
    <definedName name="__123Graph_C" localSheetId="11" hidden="1">'[3]SUMMARY TABLE'!$C$25:$S$25</definedName>
    <definedName name="__123Graph_C" hidden="1">'[3]SUMMARY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7"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7"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5" hidden="1">'[3]SUMMARY TABLE'!$C$5:$S$5</definedName>
    <definedName name="__123Graph_X" localSheetId="6" hidden="1">'[5]SUMMARY TABLE'!$C$5:$S$5</definedName>
    <definedName name="__123Graph_X" localSheetId="7" hidden="1">'[3]SUMMARY TABLE'!$C$5:$S$5</definedName>
    <definedName name="__123Graph_X" localSheetId="8" hidden="1">'[6]SUMMARY TABLE'!$C$5:$S$5</definedName>
    <definedName name="__123Graph_X" localSheetId="11" hidden="1">'[3]SUMMARY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'[21]CG Final'!#REF!</definedName>
    <definedName name="_1Excel_BuiltIn__FilterDatabase_1_1">'[22]CG Final'!#REF!</definedName>
    <definedName name="_1Excel_BuiltIn_Print_Titles_8_1">'[23]CG Mon'!$B$1:$B$65536,'[23]CG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[20]PRIVATE!#REF!</definedName>
    <definedName name="_20__123Graph_XREALEX_WAGE" localSheetId="7"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'[23]CG Mon'!$B$1:$B$65536,'[23]CG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localSheetId="7"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'[23]CG Mon'!$B$1:$B$65536,'[23]CG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 localSheetId="5">[21]CG_SRA!#REF!</definedName>
    <definedName name="_2Excel_BuiltIn__FilterDatabase_2_1">[22]CG_SRA!#REF!</definedName>
    <definedName name="_2Macros_Import_.qbop">[24]!'[Macros Import].qbop'</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7"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[24]!'[Macros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localSheetId="7"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7"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localSheetId="7"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[25]BoP!#REF!</definedName>
    <definedName name="_dat1">'[19]work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7" hidden="1">#REF!</definedName>
    <definedName name="_Fill" localSheetId="12" hidden="1">#REF!</definedName>
    <definedName name="_Fill" hidden="1">#REF!</definedName>
    <definedName name="_filterd" hidden="1">[26]C!$P$428:$T$428</definedName>
    <definedName name="_xlnm._FilterDatabase" localSheetId="16" hidden="1">'Табела 13'!$H$1:$S$269</definedName>
    <definedName name="_xlnm._FilterDatabase" localSheetId="10" hidden="1">'Табела 7'!$C$5:$Y$5</definedName>
    <definedName name="_xlnm._FilterDatabase" hidden="1">[27]C!$P$428:$T$428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[28]RES!#REF!</definedName>
    <definedName name="_RES2">[25]RES!#REF!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4">[1]Imp!#REF!</definedName>
    <definedName name="_Z" localSheetId="5">[1]Imp!#REF!</definedName>
    <definedName name="_Z" localSheetId="6">[1]Imp!#REF!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[24]!atrade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6">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[25]Input!#REF!</definedName>
    <definedName name="INPUT_4">[25]Input!#REF!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5">[36]Prog!#REF!</definedName>
    <definedName name="meeting" localSheetId="7">[36]Prog!#REF!</definedName>
    <definedName name="meeting" localSheetId="11">[36]Prog!#REF!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[24]!mflowsa</definedName>
    <definedName name="mflowsq">[24]!mflowsq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5">[28]OUTPUT!#REF!</definedName>
    <definedName name="MISC4" localSheetId="7">[28]OUTPUT!#REF!</definedName>
    <definedName name="MISC4">[25]OUTPUT!#REF!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[24]!mstocksa</definedName>
    <definedName name="mstocksq">[24]!mstocksq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'[19]work Q real'!#REF!</definedName>
    <definedName name="namind">'[19]work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'Табела 5'!$B$3:$D$18</definedName>
    <definedName name="_xlnm.Print_Area" localSheetId="9">'Табела 6'!$B$2:$M$15</definedName>
    <definedName name="_xlnm.Print_Area" localSheetId="10">'Табела 7'!$B$2:$Q$16</definedName>
    <definedName name="_xlnm.Print_Area" localSheetId="11">'Табела 8'!$A$1:$S$45</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6">#REF!,#REF!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4">'[46]Proj sf'!#REF!</definedName>
    <definedName name="printassumptionblock" localSheetId="5">'[46]Proj sf'!#REF!</definedName>
    <definedName name="printassumptionblock" localSheetId="6">'[46]Proj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5">'[65]2003'!#REF!</definedName>
    <definedName name="Prog1998" localSheetId="7">'[65]2003'!#REF!</definedName>
    <definedName name="Prog1998" localSheetId="11">'[65]2003'!#REF!</definedName>
    <definedName name="Prog1998">'[66]2003'!#REF!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'[67]Quarterly Raw Data'!#REF!</definedName>
    <definedName name="QFISCAL">'[68]Quarterly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5">'[67]Quarterly MacroFlow'!#REF!</definedName>
    <definedName name="QTAB7" localSheetId="7">'[67]Quarterly MacroFlow'!#REF!</definedName>
    <definedName name="QTAB7">'[68]Quarterly MacroFlow'!#REF!</definedName>
    <definedName name="QTAB7A" localSheetId="5">'[67]Quarterly MacroFlow'!#REF!</definedName>
    <definedName name="QTAB7A">'[68]Quarterly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'[69]lookup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[70]salda_10_06_ime!$A$1:$I$123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[70]salda_10_06_ime!$A$1:$I$123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[70]salda_10_06_ime!$A$1:$I$124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[70]salda_10_06_ime!$A$1:$I$124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[70]salda_10_06_ime!$A$1:$I$124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[70]salda_10_06_ime!$A$1:$I$124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[70]salda_10_06_ime!$A$1:$I$124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[70]salda_10_06_ime!$A$1:$I$124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[70]salda_10_06_ime!$A$1:$I$123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[70]salda_10_06_ime!$A$1:$I$123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[70]salda_10_06_ime!$A$1:$I$124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[70]salda_10_06_ime!$A$1:$I$124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[70]salda_10_06_ime!$A$1:$I$124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[70]salda_10_06_ime!$A$1:$I$124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[70]salda_10_06_ime!$A$1:$I$124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[70]salda_10_06_ime!$A$1:$I$124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[70]salda_10_06_ime!$A$1:$I$123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[70]salda_10_06_ime!$A$1:$I$123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[70]salda_10_06_ime!$A$1:$I$124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[70]salda_10_06_ime!$A$1:$I$124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[70]salda_10_06_ime!$A$1:$I$124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[70]salda_10_06_ime!$A$1:$I$124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[70]salda_10_06_ime!$A$1:$I$125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[70]salda_10_06_ime!$A$1:$I$125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[70]salda_10_06_ime!$A$1:$I$124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[70]salda_10_06_ime!$A$1:$I$124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[70]salda_10_06_ime!$A$1:$I$124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[70]salda_10_06_ime!$A$1:$I$124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[70]salda_10_06_ime!$A$1:$I$124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[70]salda_10_06_ime!$A$1:$I$124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[70]salda_10_06_ime!$A$1:$I$124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[70]salda_10_06_ime!$A$1:$I$124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[70]salda_10_06_ime!$A$1:$I$124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[70]salda_10_06_ime!$A$1:$I$124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[70]salda_10_06_ime!$A$1:$I$124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[70]salda_10_06_ime!$A$1:$I$124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[70]salda_10_06_ime!$A$1:$I$124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[70]salda_10_06_ime!$A$1:$I$124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[70]salda_10_06_ime!$A$1:$I$124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[70]salda_10_06_ime!$A$1:$I$124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[70]salda_10_06_ime!$A$1:$I$124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[70]salda_10_06_ime!$A$1:$I$124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[70]salda_10_06_ime!$A$1:$I$124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[70]salda_10_06_ime!$A$1:$I$124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[70]salda_10_06_ime!$A$1:$I$124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[70]salda_10_06_ime!$A$1:$I$124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[70]salda_10_06_ime!$A$1:$I$124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[70]salda_10_06_ime!$A$1:$I$124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[70]salda_10_06_ime!$A$1:$I$124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[70]salda_10_06_ime!$A$1:$I$124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[70]salda_10_06_ime!$A$1:$I$124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[70]salda_10_06_ime!$A$1:$I$124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[70]salda_10_06_ime!$A$1:$I$124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[70]salda_10_06_ime!$A$1:$I$124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[70]salda_10_06_ime!$A$1:$I$124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[70]salda_10_06_ime!$A$1:$I$124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[70]salda_10_06_ime!$A$1:$I$124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[70]salda_10_06_ime!$A$1:$I$124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[70]salda_10_06_ime!$A$1:$I$124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[70]salda_10_06_ime!$A$1:$I$124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[70]salda_10_06_ime!$A$1:$I$124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[70]salda_10_06_ime!$A$1:$I$124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[70]salda_10_06_ime!$A$1:$I$124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[70]salda_10_06_ime!$A$1:$I$124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[70]salda_10_06_ime!$A$1:$I$124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[70]salda_10_06_ime!$A$1:$I$124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[70]salda_10_06_ime!$A$1:$I$124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[70]salda_10_06_ime!$A$1:$I$124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[70]salda_10_06_ime!$A$1:$I$124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[70]salda_10_06_ime!$A$1:$I$124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[70]salda_10_06_ime!$A$1:$I$124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[70]salda_10_06_ime!$A$1:$I$124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[70]salda_10_06_ime!$A$1:$I$124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[70]salda_10_06_ime!$A$1:$I$124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[70]salda_10_06_ime!$A$1:$I$124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[70]salda_10_06_ime!$A$1:$I$124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[70]salda_10_06_ime!$A$1:$I$124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[70]salda_10_06_ime!$A$1:$I$124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[70]salda_10_06_ime!$A$1:$I$124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[70]salda_10_06_ime!$A$1:$I$124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[70]salda_10_06_ime!$A$1:$I$124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[70]salda_10_06_ime!$A$1:$I$124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[70]salda_10_06_ime!$A$1:$I$124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[70]salda_10_06_ime!$A$1:$I$124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[70]salda_10_06_ime!$A$1:$I$124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[70]salda_10_06_ime!$A$1:$I$124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[70]salda_10_06_ime!$A$1:$I$124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[70]salda_10_06_ime!$A$1:$I$124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[70]salda_10_06_ime!$A$1:$I$124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[70]salda_10_06_ime!$A$1:$I$124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[70]salda_10_06_ime!$A$1:$I$124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[70]salda_10_06_ime!$A$1:$I$124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[70]salda_10_06_ime!$A$1:$I$124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[70]salda_10_06_ime!$A$1:$I$124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[70]salda_10_06_ime!$A$1:$I$124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[70]salda_10_06_ime!$A$1:$I$124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[70]salda_10_06_ime!$A$1:$I$124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[70]salda_10_06_ime!$A$1:$I$124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[70]salda_10_06_ime!$A$1:$I$123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[70]salda_10_06_ime!$A$1:$I$123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[70]salda_10_06_ime!$A$1:$I$124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[70]salda_10_06_ime!$A$1:$I$124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[70]salda_10_06_ime!$A$1:$I$124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[70]salda_10_06_ime!$A$1:$I$124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[70]salda_10_06_ime!$A$1:$I$124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[70]salda_10_06_ime!$A$1:$I$124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[70]salda_10_06_ime!$A$1:$I$124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[70]salda_10_06_ime!$A$1:$I$124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[70]salda_10_06_ime!$A$1:$I$124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[70]salda_10_06_ime!$A$1:$I$124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[70]salda_10_06_ime!$A$1:$I$123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[70]salda_10_06_ime!$A$1:$I$123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[70]salda_10_06_ime!$A$1:$I$124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[70]salda_10_06_ime!$A$1:$I$124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[70]salda_10_06_ime!$A$1:$I$124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[70]salda_10_06_ime!$A$1:$I$124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[70]salda_10_06_ime!$A$1:$I$124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[70]salda_10_06_ime!$A$1:$I$124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[70]salda_10_06_ime!$A$1:$I$124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[70]salda_10_06_ime!$A$1:$I$124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[70]salda_10_06_ime!$A$1:$I$123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[70]salda_10_06_ime!$A$1:$I$123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[70]salda_10_06_ime!$A$1:$I$124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[70]salda_10_06_ime!$A$1:$I$124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[70]salda_10_06_ime!$A$1:$I$124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[70]salda_10_06_ime!$A$1:$I$124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[70]salda_10_06_ime!$A$1:$I$124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[70]salda_10_06_ime!$A$1:$I$124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[70]salda_10_06_ime!$A$1:$I$124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[70]salda_10_06_ime!$A$1:$I$124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[70]salda_10_06_ime!$A$1:$I$124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[70]salda_10_06_ime!$A$1:$I$124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[70]salda_10_06_ime!$A$1:$I$124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[70]salda_10_06_ime!$A$1:$I$124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[70]salda_10_06_ime!$A$1:$I$124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[70]salda_10_06_ime!$A$1:$I$124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[70]salda_10_06_ime!$A$1:$I$124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[70]salda_10_06_ime!$A$1:$I$124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[70]salda_10_06_ime!$A$1:$I$124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[70]salda_10_06_ime!$A$1:$I$124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[70]salda_10_06_ime!$A$1:$I$124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[70]salda_10_06_ime!$A$1:$I$124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[70]salda_10_06_ime!$A$1:$I$124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[70]salda_10_06_ime!$A$1:$I$124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[70]salda_10_06_ime!$A$1:$I$124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[70]salda_10_06_ime!$A$1:$I$124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[70]salda_10_06_ime!$A$1:$I$123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[70]salda_10_06_ime!$A$1:$I$123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[70]salda_10_06_ime!$A$1:$I$124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[70]salda_10_06_ime!$A$1:$I$124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[70]salda_10_06_ime!$A$1:$I$124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[70]salda_10_06_ime!$A$1:$I$124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[70]salda_10_06_ime!$A$1:$I$124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[70]salda_10_06_ime!$A$1:$I$124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[70]salda_10_06_ime!$A$1:$I$124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[70]salda_10_06_ime!$A$1:$I$124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[70]salda_10_06_ime!$A$1:$I$123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[70]salda_10_06_ime!$A$1:$I$123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[70]salda_10_06_ime!$A$1:$I$124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[70]salda_10_06_ime!$A$1:$I$124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[70]salda_10_06_ime!$A$1:$I$124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[70]salda_10_06_ime!$A$1:$I$124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[70]salda_10_06_ime!$A$1:$I$124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[70]salda_10_06_ime!$A$1:$I$124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[70]salda_10_06_ime!$A$1:$I$124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[70]salda_10_06_ime!$A$1:$I$124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[70]salda_10_06_ime!$A$1:$I$124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[70]salda_10_06_ime!$A$1:$I$124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[70]salda_10_06_ime!$A$1:$I$123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[70]salda_10_06_ime!$A$1:$I$123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[70]salda_10_06_ime!$A$1:$I$124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[70]salda_10_06_ime!$A$1:$I$124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[70]salda_10_06_ime!$A$1:$I$124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[70]salda_10_06_ime!$A$1:$I$124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[70]salda_10_06_ime!$A$1:$I$124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[70]salda_10_06_ime!$A$1:$I$124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[70]salda_10_06_ime!$A$1:$I$124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[70]salda_10_06_ime!$A$1:$I$124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[70]salda_10_06_ime!$A$1:$I$124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[70]salda_10_06_ime!$A$1:$I$124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[70]salda_10_06_ime!$A$1:$I$124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[70]salda_10_06_ime!$A$1:$I$124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[70]salda_10_06_ime!$A$1:$I$123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[70]salda_10_06_ime!$A$1:$I$123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[70]salda_10_06_ime!$A$1:$I$124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[70]salda_10_06_ime!$A$1:$I$124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[70]salda_10_06_ime!$A$1:$I$124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[70]salda_10_06_ime!$A$1:$I$124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[70]salda_10_06_ime!$A$1:$I$124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[70]salda_10_06_ime!$A$1:$I$124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[70]salda_10_06_ime!$A$1:$I$124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[70]salda_10_06_ime!$A$1:$I$124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[70]salda_10_06_ime!$A$1:$I$123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[70]salda_10_06_ime!$A$1:$I$123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[70]salda_10_06_ime!$A$1:$I$124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[70]salda_10_06_ime!$A$1:$I$124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[70]salda_10_06_ime!$A$1:$I$124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[70]salda_10_06_ime!$A$1:$I$124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[70]salda_10_06_ime!$A$1:$I$124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[70]salda_10_06_ime!$A$1:$I$124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[70]salda_10_06_ime!$A$1:$I$124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[70]salda_10_06_ime!$A$1:$I$124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[70]salda_10_06_ime!$A$1:$I$124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[70]salda_10_06_ime!$A$1:$I$124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[70]salda_10_06_ime!$A$1:$I$124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[70]salda_10_06_ime!$A$1:$I$124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[70]salda_10_06_ime!$A$1:$I$124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[70]salda_10_06_ime!$A$1:$I$124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[70]salda_10_06_ime!$A$1:$I$124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[70]salda_10_06_ime!$A$1:$I$124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[70]salda_10_06_ime!$A$1:$I$124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[70]salda_10_06_ime!$A$1:$I$124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[70]salda_10_06_ime!$A$1:$I$124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[70]salda_10_06_ime!$A$1:$I$124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[70]salda_10_06_ime!$A$1:$I$124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[70]salda_10_06_ime!$A$1:$I$124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[70]salda_10_06_ime!$A$1:$I$124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[70]salda_10_06_ime!$A$1:$I$124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[70]salda_10_06_ime!$A$1:$I$123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[70]salda_10_06_ime!$A$1:$I$123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[70]salda_10_06_ime!$A$1:$I$124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[70]salda_10_06_ime!$A$1:$I$124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[70]salda_10_06_ime!$A$1:$I$124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[70]salda_10_06_ime!$A$1:$I$124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[70]salda_10_06_ime!$A$1:$I$124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[70]salda_10_06_ime!$A$1:$I$124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[70]salda_10_06_ime!$A$1:$I$124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[70]salda_10_06_ime!$A$1:$I$124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[70]salda_10_06_ime!$A$1:$I$123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[70]salda_10_06_ime!$A$1:$I$123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[70]salda_10_06_ime!$A$1:$I$124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[70]salda_10_06_ime!$A$1:$I$124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[70]salda_10_06_ime!$A$1:$I$124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[70]salda_10_06_ime!$A$1:$I$124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[70]salda_10_06_ime!$A$1:$I$124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[70]salda_10_06_ime!$A$1:$I$124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[70]salda_10_06_ime!$A$1:$I$124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[70]salda_10_06_ime!$A$1:$I$124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[70]salda_10_06_ime!$A$1:$I$124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[70]salda_10_06_ime!$A$1:$I$124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[70]salda_10_06_ime!$A$1:$I$123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[70]salda_10_06_ime!$A$1:$I$123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[70]salda_10_06_ime!$A$1:$I$124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[70]salda_10_06_ime!$A$1:$I$124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[70]salda_10_06_ime!$A$1:$I$124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[70]salda_10_06_ime!$A$1:$I$124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[70]salda_10_06_ime!$A$1:$I$124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[70]salda_10_06_ime!$A$1:$I$124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[70]salda_10_06_ime!$A$1:$I$124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[70]salda_10_06_ime!$A$1:$I$124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[70]salda_10_06_ime!$A$1:$I$124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[70]salda_10_06_ime!$A$1:$I$124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[70]salda_10_06_ime!$A$1:$I$123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[70]salda_10_06_ime!$A$1:$I$123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[70]salda_10_06_ime!$A$1:$I$124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[70]salda_10_06_ime!$A$1:$I$124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[70]salda_10_06_ime!$A$1:$I$124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[70]salda_10_06_ime!$A$1:$I$124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[70]salda_10_06_ime!$A$1:$I$124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[70]salda_10_06_ime!$A$1:$I$124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[70]salda_10_06_ime!$A$1:$I$124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[70]salda_10_06_ime!$A$1:$I$124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[70]salda_10_06_ime!$A$1:$I$123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[70]salda_10_06_ime!$A$1:$I$123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[70]salda_10_06_ime!$A$1:$I$124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[70]salda_10_06_ime!$A$1:$I$124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[70]salda_10_06_ime!$A$1:$I$124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[70]salda_10_06_ime!$A$1:$I$124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[70]salda_10_06_ime!$A$1:$I$124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[70]salda_10_06_ime!$A$1:$I$124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[70]salda_10_06_ime!$A$1:$I$124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[70]salda_10_06_ime!$A$1:$I$124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[70]salda_10_06_ime!$A$1:$I$124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[70]salda_10_06_ime!$A$1:$I$124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[70]salda_10_06_ime!$A$1:$I$124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[70]salda_10_06_ime!$A$1:$I$124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[70]salda_10_06_ime!$A$1:$I$124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[70]salda_10_06_ime!$A$1:$I$124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[70]salda_10_06_ime!$A$1:$I$124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[70]salda_10_06_ime!$A$1:$I$124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[70]salda_10_06_ime!$A$1:$I$124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[70]salda_10_06_ime!$A$1:$I$124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[70]salda_10_06_ime!$A$1:$I$124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[70]salda_10_06_ime!$A$1:$I$124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[70]salda_10_06_ime!$A$1:$I$124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[70]salda_10_06_ime!$A$1:$I$124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[70]salda_10_06_ime!$A$1:$I$124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[70]salda_10_06_ime!$A$1:$I$124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[70]salda_10_06_ime!$A$1:$I$124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[70]salda_10_06_ime!$A$1:$I$124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[70]salda_10_06_ime!$A$1:$I$124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[70]salda_10_06_ime!$A$1:$I$124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[70]salda_10_06_ime!$A$1:$I$124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[70]salda_10_06_ime!$A$1:$I$124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[71]BAZA!#REF!</definedName>
    <definedName name="sdc" localSheetId="1">[71]BAZA!#REF!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[72]CGSum!#REF!</definedName>
    <definedName name="sss" localSheetId="1">[72]CGSum!#REF!</definedName>
    <definedName name="sss">[72]CGSum!#REF!</definedName>
    <definedName name="START" localSheetId="1">#REF!</definedName>
    <definedName name="START" localSheetId="4">#REF!</definedName>
    <definedName name="START" localSheetId="5">#REF!</definedName>
    <definedName name="START" localSheetId="7">#REF!</definedName>
    <definedName name="START">#REF!</definedName>
    <definedName name="stav">[73]look!$A$1:$B$324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'[74]finan 99'!$A$1:$S$64</definedName>
    <definedName name="Tab1B">'[74]finan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[75]B!$B$114:$AU$181</definedName>
    <definedName name="TAB4A">[75]B!$B$183:$AU$255</definedName>
    <definedName name="TAB4B">[76]E!$B$48:$AK$100</definedName>
    <definedName name="TAB9A">'[75]perfcrit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[77]RED47!$A$1:$I$53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[28]Trade!#REF!</definedName>
    <definedName name="TRADE3">[25]Trade!#REF!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[78]BAZA!#REF!</definedName>
    <definedName name="UVOZ98_10_27" localSheetId="1">[78]BAZA!#REF!</definedName>
    <definedName name="UVOZ98_10_27" localSheetId="7">[79]BAZA!#REF!</definedName>
    <definedName name="UVOZ98_10_27">[80]BAZA!#REF!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[81]Exports!#REF!</definedName>
    <definedName name="x" localSheetId="14" hidden="1">[81]Exports!#REF!</definedName>
    <definedName name="x" localSheetId="15" hidden="1">[81]Exports!#REF!</definedName>
    <definedName name="x" localSheetId="16" hidden="1">[81]Exports!#REF!</definedName>
    <definedName name="x" localSheetId="5" hidden="1">[81]Exports!#REF!</definedName>
    <definedName name="x" localSheetId="6" hidden="1">[81]Exports!#REF!</definedName>
    <definedName name="x" localSheetId="7" hidden="1">[81]Exports!#REF!</definedName>
    <definedName name="x" localSheetId="8" hidden="1">[81]Exports!#REF!</definedName>
    <definedName name="x" localSheetId="12" hidden="1">[81]Exports!#REF!</definedName>
    <definedName name="x" hidden="1">[81]Exports!#REF!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4'!$K:$O</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4'!$K:$O</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[82]salda_10_06_ime!$A$1:$I$124</definedName>
  </definedNames>
  <calcPr calcId="145621"/>
</workbook>
</file>

<file path=xl/calcChain.xml><?xml version="1.0" encoding="utf-8"?>
<calcChain xmlns="http://schemas.openxmlformats.org/spreadsheetml/2006/main">
  <c r="I97" i="130"/>
  <c r="H97"/>
  <c r="G97"/>
  <c r="D97"/>
  <c r="J97" s="1"/>
  <c r="AB40" i="6" l="1"/>
  <c r="AA40"/>
  <c r="AB39"/>
  <c r="AA39"/>
  <c r="AB38"/>
  <c r="AA38"/>
  <c r="AB37"/>
  <c r="AA37"/>
  <c r="AB36"/>
  <c r="AA36"/>
  <c r="AB35"/>
  <c r="AA35"/>
  <c r="AB34"/>
  <c r="AA34"/>
  <c r="AB33"/>
  <c r="AA33"/>
  <c r="AB32"/>
  <c r="AA32"/>
  <c r="AB31"/>
  <c r="AA31"/>
  <c r="AB30"/>
  <c r="AA30"/>
  <c r="AB29"/>
  <c r="AA29"/>
  <c r="AB28"/>
  <c r="AA28"/>
  <c r="AB27"/>
  <c r="AA27"/>
  <c r="X112" i="22"/>
  <c r="R112"/>
  <c r="L112"/>
  <c r="F112"/>
  <c r="X111"/>
  <c r="R111"/>
  <c r="L111"/>
  <c r="F111"/>
  <c r="X110"/>
  <c r="R110"/>
  <c r="L110"/>
  <c r="F110"/>
  <c r="X109"/>
  <c r="R109"/>
  <c r="L109"/>
  <c r="F109"/>
  <c r="X108"/>
  <c r="R108"/>
  <c r="L108"/>
  <c r="F108"/>
  <c r="X107"/>
  <c r="R107"/>
  <c r="L107"/>
  <c r="F107"/>
  <c r="X106"/>
  <c r="R106"/>
  <c r="L106"/>
  <c r="F106"/>
  <c r="X105"/>
  <c r="L105"/>
  <c r="X104"/>
  <c r="L104"/>
  <c r="X103"/>
  <c r="R103"/>
  <c r="L103"/>
  <c r="F103"/>
  <c r="Y98"/>
  <c r="V98"/>
  <c r="S98"/>
  <c r="P98"/>
  <c r="M98"/>
  <c r="J98"/>
  <c r="G98"/>
  <c r="D98"/>
  <c r="Y97"/>
  <c r="V97"/>
  <c r="S97"/>
  <c r="P97"/>
  <c r="M97"/>
  <c r="J97"/>
  <c r="G97"/>
  <c r="D97"/>
  <c r="Y95"/>
  <c r="V95"/>
  <c r="S95"/>
  <c r="P95"/>
  <c r="M95"/>
  <c r="J95"/>
  <c r="G95"/>
  <c r="D95"/>
  <c r="Y94"/>
  <c r="V94"/>
  <c r="S94"/>
  <c r="P94"/>
  <c r="M94"/>
  <c r="J94"/>
  <c r="G94"/>
  <c r="D94"/>
  <c r="Y87"/>
  <c r="X87"/>
  <c r="W87"/>
  <c r="V87"/>
  <c r="U87"/>
  <c r="T87"/>
  <c r="S87"/>
  <c r="R87"/>
  <c r="Q87"/>
  <c r="P87"/>
  <c r="O87"/>
  <c r="N87"/>
  <c r="M87"/>
  <c r="L87"/>
  <c r="K87"/>
  <c r="J87"/>
  <c r="I87"/>
  <c r="H87"/>
  <c r="G87"/>
  <c r="F87"/>
  <c r="E87"/>
  <c r="D87"/>
  <c r="C87"/>
  <c r="B87"/>
  <c r="T85"/>
  <c r="N85"/>
  <c r="H85"/>
  <c r="B85"/>
  <c r="U82"/>
  <c r="T82"/>
  <c r="O82"/>
  <c r="N82"/>
  <c r="I82"/>
  <c r="H82"/>
  <c r="C82"/>
  <c r="B82"/>
  <c r="U81"/>
  <c r="T81"/>
  <c r="O81"/>
  <c r="N81"/>
  <c r="I81"/>
  <c r="H81"/>
  <c r="C81"/>
  <c r="B81"/>
  <c r="U80"/>
  <c r="T80"/>
  <c r="O80"/>
  <c r="N80"/>
  <c r="I80"/>
  <c r="H80"/>
  <c r="C80"/>
  <c r="B80"/>
  <c r="U79"/>
  <c r="T79"/>
  <c r="O79"/>
  <c r="N79"/>
  <c r="I79"/>
  <c r="H79"/>
  <c r="C79"/>
  <c r="B79"/>
  <c r="U78"/>
  <c r="T78"/>
  <c r="O78"/>
  <c r="N78"/>
  <c r="I78"/>
  <c r="H78"/>
  <c r="C78"/>
  <c r="B78"/>
  <c r="U77"/>
  <c r="T77"/>
  <c r="O77"/>
  <c r="N77"/>
  <c r="I77"/>
  <c r="H77"/>
  <c r="C77"/>
  <c r="B77"/>
  <c r="U76"/>
  <c r="T76"/>
  <c r="O76"/>
  <c r="N76"/>
  <c r="I76"/>
  <c r="H76"/>
  <c r="C76"/>
  <c r="B76"/>
  <c r="U75"/>
  <c r="T75"/>
  <c r="O75"/>
  <c r="N75"/>
  <c r="I75"/>
  <c r="H75"/>
  <c r="C75"/>
  <c r="B75"/>
  <c r="U74"/>
  <c r="T74"/>
  <c r="O74"/>
  <c r="N74"/>
  <c r="I74"/>
  <c r="H74"/>
  <c r="C74"/>
  <c r="B74"/>
  <c r="U73"/>
  <c r="T73"/>
  <c r="O73"/>
  <c r="N73"/>
  <c r="I73"/>
  <c r="H73"/>
  <c r="C73"/>
  <c r="B73"/>
  <c r="U72"/>
  <c r="T72"/>
  <c r="O72"/>
  <c r="N72"/>
  <c r="I72"/>
  <c r="H72"/>
  <c r="C72"/>
  <c r="B72"/>
  <c r="U71"/>
  <c r="U83" s="1"/>
  <c r="T71"/>
  <c r="T83" s="1"/>
  <c r="O71"/>
  <c r="O83" s="1"/>
  <c r="N71"/>
  <c r="N83" s="1"/>
  <c r="I71"/>
  <c r="I83" s="1"/>
  <c r="H71"/>
  <c r="H83" s="1"/>
  <c r="C71"/>
  <c r="B71"/>
  <c r="B83" s="1"/>
  <c r="X69"/>
  <c r="W69"/>
  <c r="U69"/>
  <c r="V69" s="1"/>
  <c r="T69"/>
  <c r="R69"/>
  <c r="S69" s="1"/>
  <c r="Q69"/>
  <c r="O69"/>
  <c r="P69" s="1"/>
  <c r="N69"/>
  <c r="L69"/>
  <c r="M69" s="1"/>
  <c r="K69"/>
  <c r="I69"/>
  <c r="H69"/>
  <c r="F69"/>
  <c r="G69" s="1"/>
  <c r="E69"/>
  <c r="C69"/>
  <c r="D69" s="1"/>
  <c r="B69"/>
  <c r="X68"/>
  <c r="W68"/>
  <c r="U68"/>
  <c r="V68" s="1"/>
  <c r="T68"/>
  <c r="R68"/>
  <c r="S68" s="1"/>
  <c r="Q68"/>
  <c r="O68"/>
  <c r="P68" s="1"/>
  <c r="N68"/>
  <c r="L68"/>
  <c r="M68" s="1"/>
  <c r="K68"/>
  <c r="I68"/>
  <c r="J68" s="1"/>
  <c r="H68"/>
  <c r="F68"/>
  <c r="G68" s="1"/>
  <c r="E68"/>
  <c r="C68"/>
  <c r="B68"/>
  <c r="X67"/>
  <c r="Y67" s="1"/>
  <c r="W67"/>
  <c r="U67"/>
  <c r="V67" s="1"/>
  <c r="T67"/>
  <c r="R67"/>
  <c r="S67" s="1"/>
  <c r="Q67"/>
  <c r="O67"/>
  <c r="N67"/>
  <c r="L67"/>
  <c r="M67" s="1"/>
  <c r="K67"/>
  <c r="I67"/>
  <c r="J67" s="1"/>
  <c r="H67"/>
  <c r="F67"/>
  <c r="G67" s="1"/>
  <c r="E67"/>
  <c r="C67"/>
  <c r="D67" s="1"/>
  <c r="B67"/>
  <c r="X66"/>
  <c r="Y66" s="1"/>
  <c r="W66"/>
  <c r="U66"/>
  <c r="V66" s="1"/>
  <c r="T66"/>
  <c r="R66"/>
  <c r="S66" s="1"/>
  <c r="Q66"/>
  <c r="O66"/>
  <c r="P66" s="1"/>
  <c r="N66"/>
  <c r="L66"/>
  <c r="M66" s="1"/>
  <c r="K66"/>
  <c r="I66"/>
  <c r="H66"/>
  <c r="F66"/>
  <c r="G66" s="1"/>
  <c r="E66"/>
  <c r="C66"/>
  <c r="D66" s="1"/>
  <c r="B66"/>
  <c r="X65"/>
  <c r="Y65" s="1"/>
  <c r="W65"/>
  <c r="U65"/>
  <c r="T65"/>
  <c r="R65"/>
  <c r="S65" s="1"/>
  <c r="Q65"/>
  <c r="O65"/>
  <c r="P65" s="1"/>
  <c r="N65"/>
  <c r="L65"/>
  <c r="K65"/>
  <c r="I65"/>
  <c r="J65" s="1"/>
  <c r="H65"/>
  <c r="F65"/>
  <c r="G65" s="1"/>
  <c r="E65"/>
  <c r="C65"/>
  <c r="B65"/>
  <c r="X64"/>
  <c r="Y64" s="1"/>
  <c r="W64"/>
  <c r="U64"/>
  <c r="V64" s="1"/>
  <c r="T64"/>
  <c r="R64"/>
  <c r="S64" s="1"/>
  <c r="Q64"/>
  <c r="O64"/>
  <c r="N64"/>
  <c r="L64"/>
  <c r="M64" s="1"/>
  <c r="K64"/>
  <c r="I64"/>
  <c r="J64" s="1"/>
  <c r="H64"/>
  <c r="F64"/>
  <c r="G64" s="1"/>
  <c r="E64"/>
  <c r="C64"/>
  <c r="B64"/>
  <c r="X63"/>
  <c r="Y63" s="1"/>
  <c r="W63"/>
  <c r="U63"/>
  <c r="V63" s="1"/>
  <c r="T63"/>
  <c r="R63"/>
  <c r="S63" s="1"/>
  <c r="Q63"/>
  <c r="O63"/>
  <c r="P63" s="1"/>
  <c r="N63"/>
  <c r="L63"/>
  <c r="M63" s="1"/>
  <c r="K63"/>
  <c r="I63"/>
  <c r="H63"/>
  <c r="F63"/>
  <c r="G63" s="1"/>
  <c r="E63"/>
  <c r="C63"/>
  <c r="D63" s="1"/>
  <c r="B63"/>
  <c r="X62"/>
  <c r="Y62" s="1"/>
  <c r="W62"/>
  <c r="U62"/>
  <c r="T62"/>
  <c r="R62"/>
  <c r="S62" s="1"/>
  <c r="Q62"/>
  <c r="O62"/>
  <c r="P62" s="1"/>
  <c r="N62"/>
  <c r="L62"/>
  <c r="M62" s="1"/>
  <c r="K62"/>
  <c r="I62"/>
  <c r="J62" s="1"/>
  <c r="H62"/>
  <c r="F62"/>
  <c r="G62" s="1"/>
  <c r="E62"/>
  <c r="C62"/>
  <c r="D62" s="1"/>
  <c r="B62"/>
  <c r="X61"/>
  <c r="Y61" s="1"/>
  <c r="W61"/>
  <c r="U61"/>
  <c r="T61"/>
  <c r="R61"/>
  <c r="S61" s="1"/>
  <c r="Q61"/>
  <c r="O61"/>
  <c r="P61" s="1"/>
  <c r="N61"/>
  <c r="L61"/>
  <c r="M61" s="1"/>
  <c r="K61"/>
  <c r="I61"/>
  <c r="H61"/>
  <c r="F61"/>
  <c r="G61" s="1"/>
  <c r="E61"/>
  <c r="C61"/>
  <c r="D61" s="1"/>
  <c r="B61"/>
  <c r="X60"/>
  <c r="Y60" s="1"/>
  <c r="W60"/>
  <c r="U60"/>
  <c r="V60" s="1"/>
  <c r="T60"/>
  <c r="R60"/>
  <c r="S60" s="1"/>
  <c r="Q60"/>
  <c r="O60"/>
  <c r="P60" s="1"/>
  <c r="N60"/>
  <c r="L60"/>
  <c r="M60" s="1"/>
  <c r="K60"/>
  <c r="I60"/>
  <c r="J60" s="1"/>
  <c r="H60"/>
  <c r="F60"/>
  <c r="G60" s="1"/>
  <c r="E60"/>
  <c r="C60"/>
  <c r="D60" s="1"/>
  <c r="B60"/>
  <c r="X59"/>
  <c r="Y59" s="1"/>
  <c r="W59"/>
  <c r="U59"/>
  <c r="V59" s="1"/>
  <c r="T59"/>
  <c r="R59"/>
  <c r="S59" s="1"/>
  <c r="Q59"/>
  <c r="O59"/>
  <c r="P59" s="1"/>
  <c r="N59"/>
  <c r="L59"/>
  <c r="M59" s="1"/>
  <c r="K59"/>
  <c r="I59"/>
  <c r="H59"/>
  <c r="F59"/>
  <c r="G59" s="1"/>
  <c r="E59"/>
  <c r="C59"/>
  <c r="D59" s="1"/>
  <c r="B59"/>
  <c r="X58"/>
  <c r="Y58" s="1"/>
  <c r="W58"/>
  <c r="U58"/>
  <c r="V58" s="1"/>
  <c r="T58"/>
  <c r="T70" s="1"/>
  <c r="R58"/>
  <c r="S58" s="1"/>
  <c r="Q58"/>
  <c r="O58"/>
  <c r="P58" s="1"/>
  <c r="N58"/>
  <c r="N70" s="1"/>
  <c r="L58"/>
  <c r="M58" s="1"/>
  <c r="K58"/>
  <c r="I58"/>
  <c r="I70" s="1"/>
  <c r="J70" s="1"/>
  <c r="H58"/>
  <c r="H70" s="1"/>
  <c r="F58"/>
  <c r="G58" s="1"/>
  <c r="E58"/>
  <c r="C58"/>
  <c r="C70" s="1"/>
  <c r="D70" s="1"/>
  <c r="B58"/>
  <c r="B70" s="1"/>
  <c r="AC50"/>
  <c r="AB50"/>
  <c r="Z50"/>
  <c r="Y50"/>
  <c r="W50"/>
  <c r="V50"/>
  <c r="T50"/>
  <c r="S50"/>
  <c r="AC47"/>
  <c r="AB47"/>
  <c r="Z47"/>
  <c r="Y47"/>
  <c r="W47"/>
  <c r="V47"/>
  <c r="T47"/>
  <c r="C109" s="1"/>
  <c r="S47"/>
  <c r="AC44"/>
  <c r="AB44"/>
  <c r="Z44"/>
  <c r="Y44"/>
  <c r="W44"/>
  <c r="V44"/>
  <c r="T44"/>
  <c r="S44"/>
  <c r="AD41"/>
  <c r="AC41"/>
  <c r="AB41"/>
  <c r="T103" s="1"/>
  <c r="AA41"/>
  <c r="Z41"/>
  <c r="Y41"/>
  <c r="X41"/>
  <c r="W41"/>
  <c r="V41"/>
  <c r="U41"/>
  <c r="T41"/>
  <c r="S41"/>
  <c r="AD38"/>
  <c r="AC38"/>
  <c r="AB38"/>
  <c r="AA38"/>
  <c r="Z38"/>
  <c r="O112" s="1"/>
  <c r="Y38"/>
  <c r="X38"/>
  <c r="W38"/>
  <c r="V38"/>
  <c r="U38"/>
  <c r="T38"/>
  <c r="C99" s="1"/>
  <c r="D99" s="1"/>
  <c r="S38"/>
  <c r="AD35"/>
  <c r="AC35"/>
  <c r="AB35"/>
  <c r="AA35"/>
  <c r="Z35"/>
  <c r="Y35"/>
  <c r="X35"/>
  <c r="W35"/>
  <c r="V35"/>
  <c r="U35"/>
  <c r="T35"/>
  <c r="S35"/>
  <c r="AD32"/>
  <c r="AC32"/>
  <c r="AB32"/>
  <c r="T106" s="1"/>
  <c r="AA32"/>
  <c r="Z32"/>
  <c r="O106" s="1"/>
  <c r="Y32"/>
  <c r="X32"/>
  <c r="W32"/>
  <c r="V32"/>
  <c r="U32"/>
  <c r="T32"/>
  <c r="F96" s="1"/>
  <c r="G96" s="1"/>
  <c r="S32"/>
  <c r="AD29"/>
  <c r="AC29"/>
  <c r="AB29"/>
  <c r="AA29"/>
  <c r="Z29"/>
  <c r="Y29"/>
  <c r="X29"/>
  <c r="W29"/>
  <c r="V29"/>
  <c r="U29"/>
  <c r="T29"/>
  <c r="F90" s="1"/>
  <c r="G90" s="1"/>
  <c r="S29"/>
  <c r="AD26"/>
  <c r="AC26"/>
  <c r="AB26"/>
  <c r="AA26"/>
  <c r="Z26"/>
  <c r="Y26"/>
  <c r="X26"/>
  <c r="W26"/>
  <c r="V26"/>
  <c r="U26"/>
  <c r="T26"/>
  <c r="S26"/>
  <c r="AD23"/>
  <c r="AC23"/>
  <c r="AB23"/>
  <c r="AA23"/>
  <c r="Z23"/>
  <c r="O96" s="1"/>
  <c r="P96" s="1"/>
  <c r="Y23"/>
  <c r="X23"/>
  <c r="W23"/>
  <c r="V23"/>
  <c r="U23"/>
  <c r="T23"/>
  <c r="S23"/>
  <c r="AD20"/>
  <c r="AC20"/>
  <c r="AB20"/>
  <c r="AA20"/>
  <c r="Z20"/>
  <c r="O93" s="1"/>
  <c r="P93" s="1"/>
  <c r="Y20"/>
  <c r="X20"/>
  <c r="W20"/>
  <c r="V20"/>
  <c r="U20"/>
  <c r="T20"/>
  <c r="S20"/>
  <c r="AD17"/>
  <c r="AC17"/>
  <c r="U90" s="1"/>
  <c r="AB17"/>
  <c r="AA17"/>
  <c r="Z17"/>
  <c r="Y17"/>
  <c r="N90" s="1"/>
  <c r="X17"/>
  <c r="W17"/>
  <c r="V17"/>
  <c r="U17"/>
  <c r="T17"/>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Y69"/>
  <c r="D64"/>
  <c r="P64"/>
  <c r="D65"/>
  <c r="M65"/>
  <c r="V65"/>
  <c r="V61"/>
  <c r="B93"/>
  <c r="B99"/>
  <c r="B103"/>
  <c r="S103"/>
  <c r="B112"/>
  <c r="W90"/>
  <c r="W96"/>
  <c r="T99"/>
  <c r="C106"/>
  <c r="C112"/>
  <c r="V62"/>
  <c r="J66"/>
  <c r="P67"/>
  <c r="Y68"/>
  <c r="U70"/>
  <c r="V70" s="1"/>
  <c r="C83"/>
  <c r="O90"/>
  <c r="P90" s="1"/>
  <c r="N93"/>
  <c r="T96"/>
  <c r="R99"/>
  <c r="J59"/>
  <c r="J61"/>
  <c r="J63"/>
  <c r="D68"/>
  <c r="J69"/>
  <c r="I93"/>
  <c r="J93" s="1"/>
  <c r="C96"/>
  <c r="D96" s="1"/>
  <c r="U96"/>
  <c r="V96" s="1"/>
  <c r="X82" i="18"/>
  <c r="W82"/>
  <c r="U82"/>
  <c r="T82"/>
  <c r="R82"/>
  <c r="Q82"/>
  <c r="O82"/>
  <c r="N82"/>
  <c r="L82"/>
  <c r="K82"/>
  <c r="I82"/>
  <c r="H82"/>
  <c r="F82"/>
  <c r="E82"/>
  <c r="C82"/>
  <c r="B82"/>
  <c r="X81"/>
  <c r="W81"/>
  <c r="U81"/>
  <c r="T81"/>
  <c r="R81"/>
  <c r="Q81"/>
  <c r="O81"/>
  <c r="N81"/>
  <c r="L81"/>
  <c r="K81"/>
  <c r="I81"/>
  <c r="H81"/>
  <c r="F81"/>
  <c r="E81"/>
  <c r="C81"/>
  <c r="B81"/>
  <c r="X80"/>
  <c r="W80"/>
  <c r="U80"/>
  <c r="T80"/>
  <c r="R80"/>
  <c r="Q80"/>
  <c r="O80"/>
  <c r="N80"/>
  <c r="L80"/>
  <c r="K80"/>
  <c r="I80"/>
  <c r="H80"/>
  <c r="F80"/>
  <c r="E80"/>
  <c r="C80"/>
  <c r="B80"/>
  <c r="X79"/>
  <c r="W79"/>
  <c r="U79"/>
  <c r="T79"/>
  <c r="R79"/>
  <c r="Q79"/>
  <c r="O79"/>
  <c r="N79"/>
  <c r="L79"/>
  <c r="K79"/>
  <c r="I79"/>
  <c r="H79"/>
  <c r="F79"/>
  <c r="E79"/>
  <c r="C79"/>
  <c r="B79"/>
  <c r="X78"/>
  <c r="W78"/>
  <c r="U78"/>
  <c r="T78"/>
  <c r="R78"/>
  <c r="Q78"/>
  <c r="O78"/>
  <c r="N78"/>
  <c r="L78"/>
  <c r="K78"/>
  <c r="I78"/>
  <c r="H78"/>
  <c r="F78"/>
  <c r="E78"/>
  <c r="C78"/>
  <c r="B78"/>
  <c r="X77"/>
  <c r="W77"/>
  <c r="U77"/>
  <c r="T77"/>
  <c r="R77"/>
  <c r="Q77"/>
  <c r="O77"/>
  <c r="N77"/>
  <c r="L77"/>
  <c r="K77"/>
  <c r="I77"/>
  <c r="H77"/>
  <c r="F77"/>
  <c r="E77"/>
  <c r="C77"/>
  <c r="B77"/>
  <c r="X76"/>
  <c r="W76"/>
  <c r="U76"/>
  <c r="T76"/>
  <c r="R76"/>
  <c r="Q76"/>
  <c r="O76"/>
  <c r="N76"/>
  <c r="L76"/>
  <c r="K76"/>
  <c r="I76"/>
  <c r="H76"/>
  <c r="F76"/>
  <c r="E76"/>
  <c r="C76"/>
  <c r="B76"/>
  <c r="X75"/>
  <c r="W75"/>
  <c r="U75"/>
  <c r="T75"/>
  <c r="R75"/>
  <c r="Q75"/>
  <c r="O75"/>
  <c r="N75"/>
  <c r="L75"/>
  <c r="K75"/>
  <c r="I75"/>
  <c r="H75"/>
  <c r="F75"/>
  <c r="E75"/>
  <c r="C75"/>
  <c r="B75"/>
  <c r="X74"/>
  <c r="W74"/>
  <c r="U74"/>
  <c r="T74"/>
  <c r="R74"/>
  <c r="Q74"/>
  <c r="O74"/>
  <c r="N74"/>
  <c r="L74"/>
  <c r="K74"/>
  <c r="I74"/>
  <c r="H74"/>
  <c r="F74"/>
  <c r="E74"/>
  <c r="C74"/>
  <c r="B74"/>
  <c r="Y73"/>
  <c r="X73"/>
  <c r="W73"/>
  <c r="V73"/>
  <c r="U73"/>
  <c r="T73"/>
  <c r="S73"/>
  <c r="R73"/>
  <c r="Q73"/>
  <c r="P73"/>
  <c r="O73"/>
  <c r="N73"/>
  <c r="M73"/>
  <c r="L73"/>
  <c r="K73"/>
  <c r="J73"/>
  <c r="I73"/>
  <c r="H73"/>
  <c r="G73"/>
  <c r="F73"/>
  <c r="E73"/>
  <c r="D73"/>
  <c r="C73"/>
  <c r="B73"/>
  <c r="Y72"/>
  <c r="X72"/>
  <c r="W72"/>
  <c r="V72"/>
  <c r="U72"/>
  <c r="T72"/>
  <c r="S72"/>
  <c r="R72"/>
  <c r="Q72"/>
  <c r="P72"/>
  <c r="O72"/>
  <c r="N72"/>
  <c r="M72"/>
  <c r="L72"/>
  <c r="K72"/>
  <c r="J72"/>
  <c r="I72"/>
  <c r="H72"/>
  <c r="G72"/>
  <c r="F72"/>
  <c r="E72"/>
  <c r="D72"/>
  <c r="C72"/>
  <c r="B72"/>
  <c r="Y71"/>
  <c r="X71"/>
  <c r="W71"/>
  <c r="V71"/>
  <c r="U71"/>
  <c r="T71"/>
  <c r="T83" s="1"/>
  <c r="S71"/>
  <c r="R71"/>
  <c r="Q71"/>
  <c r="P71"/>
  <c r="O71"/>
  <c r="N71"/>
  <c r="N83" s="1"/>
  <c r="M71"/>
  <c r="L71"/>
  <c r="K71"/>
  <c r="J71"/>
  <c r="I71"/>
  <c r="H71"/>
  <c r="G71"/>
  <c r="F71"/>
  <c r="E71"/>
  <c r="D71"/>
  <c r="C71"/>
  <c r="C83" s="1"/>
  <c r="B71"/>
  <c r="Y69"/>
  <c r="X69"/>
  <c r="W69"/>
  <c r="V69"/>
  <c r="U69"/>
  <c r="T69"/>
  <c r="S69"/>
  <c r="R69"/>
  <c r="Q69"/>
  <c r="P69"/>
  <c r="O69"/>
  <c r="N69"/>
  <c r="M69"/>
  <c r="L69"/>
  <c r="K69"/>
  <c r="J69"/>
  <c r="I69"/>
  <c r="H69"/>
  <c r="G69"/>
  <c r="F69"/>
  <c r="E69"/>
  <c r="D69"/>
  <c r="C69"/>
  <c r="B69"/>
  <c r="Y68"/>
  <c r="X68"/>
  <c r="W68"/>
  <c r="V68"/>
  <c r="U68"/>
  <c r="T68"/>
  <c r="S68"/>
  <c r="R68"/>
  <c r="Q68"/>
  <c r="P68"/>
  <c r="O68"/>
  <c r="N68"/>
  <c r="M68"/>
  <c r="L68"/>
  <c r="K68"/>
  <c r="J68"/>
  <c r="I68"/>
  <c r="H68"/>
  <c r="G68"/>
  <c r="F68"/>
  <c r="E68"/>
  <c r="D68"/>
  <c r="C68"/>
  <c r="B68"/>
  <c r="Y67"/>
  <c r="X67"/>
  <c r="W67"/>
  <c r="V67"/>
  <c r="U67"/>
  <c r="T67"/>
  <c r="S67"/>
  <c r="R67"/>
  <c r="Q67"/>
  <c r="P67"/>
  <c r="O67"/>
  <c r="N67"/>
  <c r="M67"/>
  <c r="L67"/>
  <c r="K67"/>
  <c r="J67"/>
  <c r="I67"/>
  <c r="H67"/>
  <c r="G67"/>
  <c r="F67"/>
  <c r="E67"/>
  <c r="D67"/>
  <c r="C67"/>
  <c r="B67"/>
  <c r="Y66"/>
  <c r="X66"/>
  <c r="W66"/>
  <c r="V66"/>
  <c r="U66"/>
  <c r="T66"/>
  <c r="S66"/>
  <c r="R66"/>
  <c r="Q66"/>
  <c r="P66"/>
  <c r="O66"/>
  <c r="N66"/>
  <c r="M66"/>
  <c r="L66"/>
  <c r="K66"/>
  <c r="J66"/>
  <c r="I66"/>
  <c r="H66"/>
  <c r="G66"/>
  <c r="F66"/>
  <c r="E66"/>
  <c r="D66"/>
  <c r="C66"/>
  <c r="B66"/>
  <c r="Y65"/>
  <c r="X65"/>
  <c r="W65"/>
  <c r="V65"/>
  <c r="U65"/>
  <c r="T65"/>
  <c r="S65"/>
  <c r="R65"/>
  <c r="Q65"/>
  <c r="P65"/>
  <c r="O65"/>
  <c r="N65"/>
  <c r="M65"/>
  <c r="L65"/>
  <c r="K65"/>
  <c r="J65"/>
  <c r="I65"/>
  <c r="H65"/>
  <c r="G65"/>
  <c r="F65"/>
  <c r="E65"/>
  <c r="D65"/>
  <c r="C65"/>
  <c r="B65"/>
  <c r="Y64"/>
  <c r="X64"/>
  <c r="W64"/>
  <c r="V64"/>
  <c r="U64"/>
  <c r="T64"/>
  <c r="S64"/>
  <c r="R64"/>
  <c r="Q64"/>
  <c r="P64"/>
  <c r="O64"/>
  <c r="N64"/>
  <c r="M64"/>
  <c r="L64"/>
  <c r="K64"/>
  <c r="J64"/>
  <c r="I64"/>
  <c r="H64"/>
  <c r="G64"/>
  <c r="F64"/>
  <c r="E64"/>
  <c r="D64"/>
  <c r="C64"/>
  <c r="B64"/>
  <c r="Y63"/>
  <c r="X63"/>
  <c r="W63"/>
  <c r="V63"/>
  <c r="U63"/>
  <c r="T63"/>
  <c r="S63"/>
  <c r="R63"/>
  <c r="Q63"/>
  <c r="P63"/>
  <c r="O63"/>
  <c r="N63"/>
  <c r="M63"/>
  <c r="L63"/>
  <c r="K63"/>
  <c r="J63"/>
  <c r="I63"/>
  <c r="H63"/>
  <c r="G63"/>
  <c r="F63"/>
  <c r="E63"/>
  <c r="D63"/>
  <c r="C63"/>
  <c r="B63"/>
  <c r="Y62"/>
  <c r="X62"/>
  <c r="W62"/>
  <c r="V62"/>
  <c r="U62"/>
  <c r="T62"/>
  <c r="S62"/>
  <c r="R62"/>
  <c r="Q62"/>
  <c r="P62"/>
  <c r="O62"/>
  <c r="N62"/>
  <c r="M62"/>
  <c r="L62"/>
  <c r="K62"/>
  <c r="J62"/>
  <c r="I62"/>
  <c r="H62"/>
  <c r="G62"/>
  <c r="F62"/>
  <c r="E62"/>
  <c r="D62"/>
  <c r="C62"/>
  <c r="B62"/>
  <c r="Y61"/>
  <c r="X61"/>
  <c r="W61"/>
  <c r="V61"/>
  <c r="U61"/>
  <c r="T61"/>
  <c r="S61"/>
  <c r="R61"/>
  <c r="Q61"/>
  <c r="P61"/>
  <c r="O61"/>
  <c r="N61"/>
  <c r="M61"/>
  <c r="L61"/>
  <c r="K61"/>
  <c r="J61"/>
  <c r="I61"/>
  <c r="H61"/>
  <c r="G61"/>
  <c r="F61"/>
  <c r="E61"/>
  <c r="D61"/>
  <c r="C61"/>
  <c r="B61"/>
  <c r="Y60"/>
  <c r="X60"/>
  <c r="W60"/>
  <c r="V60"/>
  <c r="U60"/>
  <c r="T60"/>
  <c r="S60"/>
  <c r="R60"/>
  <c r="Q60"/>
  <c r="P60"/>
  <c r="O60"/>
  <c r="N60"/>
  <c r="M60"/>
  <c r="L60"/>
  <c r="K60"/>
  <c r="J60"/>
  <c r="I60"/>
  <c r="H60"/>
  <c r="G60"/>
  <c r="F60"/>
  <c r="E60"/>
  <c r="D60"/>
  <c r="C60"/>
  <c r="B60"/>
  <c r="Y59"/>
  <c r="X59"/>
  <c r="W59"/>
  <c r="V59"/>
  <c r="U59"/>
  <c r="T59"/>
  <c r="S59"/>
  <c r="R59"/>
  <c r="Q59"/>
  <c r="P59"/>
  <c r="O59"/>
  <c r="N59"/>
  <c r="M59"/>
  <c r="L59"/>
  <c r="K59"/>
  <c r="J59"/>
  <c r="I59"/>
  <c r="H59"/>
  <c r="G59"/>
  <c r="F59"/>
  <c r="E59"/>
  <c r="D59"/>
  <c r="C59"/>
  <c r="B59"/>
  <c r="Y58"/>
  <c r="X58"/>
  <c r="W58"/>
  <c r="V58"/>
  <c r="V70" s="1"/>
  <c r="U58"/>
  <c r="U70" s="1"/>
  <c r="T58"/>
  <c r="T70" s="1"/>
  <c r="S58"/>
  <c r="R58"/>
  <c r="Q58"/>
  <c r="P58"/>
  <c r="O58"/>
  <c r="O70" s="1"/>
  <c r="N58"/>
  <c r="N70" s="1"/>
  <c r="M58"/>
  <c r="L58"/>
  <c r="K58"/>
  <c r="J58"/>
  <c r="J70" s="1"/>
  <c r="I58"/>
  <c r="I70" s="1"/>
  <c r="H58"/>
  <c r="H70" s="1"/>
  <c r="G58"/>
  <c r="F58"/>
  <c r="E58"/>
  <c r="D58"/>
  <c r="D70" s="1"/>
  <c r="C58"/>
  <c r="C70" s="1"/>
  <c r="B58"/>
  <c r="B70" s="1"/>
  <c r="AC50"/>
  <c r="AB50"/>
  <c r="Z50"/>
  <c r="Y50"/>
  <c r="W50"/>
  <c r="L115" s="1"/>
  <c r="V50"/>
  <c r="T50"/>
  <c r="S50"/>
  <c r="AC47"/>
  <c r="X112" s="1"/>
  <c r="AB47"/>
  <c r="Z47"/>
  <c r="Y47"/>
  <c r="W47"/>
  <c r="I112" s="1"/>
  <c r="V47"/>
  <c r="T47"/>
  <c r="S47"/>
  <c r="AC44"/>
  <c r="AB44"/>
  <c r="Z44"/>
  <c r="Y44"/>
  <c r="W44"/>
  <c r="V44"/>
  <c r="T44"/>
  <c r="S44"/>
  <c r="AD41"/>
  <c r="Y106" s="1"/>
  <c r="AC41"/>
  <c r="AB41"/>
  <c r="AA41"/>
  <c r="Z41"/>
  <c r="O106" s="1"/>
  <c r="Y41"/>
  <c r="X41"/>
  <c r="W41"/>
  <c r="V41"/>
  <c r="H106" s="1"/>
  <c r="U41"/>
  <c r="T41"/>
  <c r="S41"/>
  <c r="AD38"/>
  <c r="V102" s="1"/>
  <c r="AC38"/>
  <c r="AB38"/>
  <c r="AA38"/>
  <c r="Z38"/>
  <c r="O102" s="1"/>
  <c r="Y38"/>
  <c r="N115" s="1"/>
  <c r="X38"/>
  <c r="W38"/>
  <c r="V38"/>
  <c r="U38"/>
  <c r="T38"/>
  <c r="S38"/>
  <c r="AD35"/>
  <c r="Y99" s="1"/>
  <c r="AC35"/>
  <c r="AB35"/>
  <c r="AA35"/>
  <c r="Z35"/>
  <c r="R99" s="1"/>
  <c r="Y35"/>
  <c r="X35"/>
  <c r="W35"/>
  <c r="V35"/>
  <c r="K99" s="1"/>
  <c r="U35"/>
  <c r="T35"/>
  <c r="S35"/>
  <c r="AD32"/>
  <c r="AC32"/>
  <c r="AB32"/>
  <c r="AA32"/>
  <c r="Z32"/>
  <c r="R96" s="1"/>
  <c r="Y32"/>
  <c r="X32"/>
  <c r="W32"/>
  <c r="V32"/>
  <c r="U32"/>
  <c r="T32"/>
  <c r="S32"/>
  <c r="AD29"/>
  <c r="Y93" s="1"/>
  <c r="AC29"/>
  <c r="AB29"/>
  <c r="AA29"/>
  <c r="Z29"/>
  <c r="R93" s="1"/>
  <c r="Y29"/>
  <c r="X29"/>
  <c r="W29"/>
  <c r="V29"/>
  <c r="U29"/>
  <c r="T29"/>
  <c r="S29"/>
  <c r="AD26"/>
  <c r="AC26"/>
  <c r="AB26"/>
  <c r="AA26"/>
  <c r="Z26"/>
  <c r="Y26"/>
  <c r="X26"/>
  <c r="W26"/>
  <c r="L93" s="1"/>
  <c r="V26"/>
  <c r="U26"/>
  <c r="T26"/>
  <c r="S26"/>
  <c r="AD23"/>
  <c r="AC23"/>
  <c r="AB23"/>
  <c r="AA23"/>
  <c r="Z23"/>
  <c r="Y23"/>
  <c r="X23"/>
  <c r="W23"/>
  <c r="V23"/>
  <c r="U23"/>
  <c r="T23"/>
  <c r="S23"/>
  <c r="B99" s="1"/>
  <c r="AD20"/>
  <c r="AC20"/>
  <c r="AB20"/>
  <c r="AA20"/>
  <c r="Z20"/>
  <c r="Y20"/>
  <c r="X20"/>
  <c r="W20"/>
  <c r="I96" s="1"/>
  <c r="V20"/>
  <c r="U20"/>
  <c r="T20"/>
  <c r="S20"/>
  <c r="AD17"/>
  <c r="AC17"/>
  <c r="AB17"/>
  <c r="AA17"/>
  <c r="Z17"/>
  <c r="Y17"/>
  <c r="X17"/>
  <c r="W17"/>
  <c r="V17"/>
  <c r="U17"/>
  <c r="T17"/>
  <c r="S17"/>
  <c r="AD14"/>
  <c r="AC14"/>
  <c r="AB14"/>
  <c r="AA14"/>
  <c r="Z14"/>
  <c r="Y14"/>
  <c r="X14"/>
  <c r="W14"/>
  <c r="V14"/>
  <c r="U14"/>
  <c r="T14"/>
  <c r="S14"/>
  <c r="AD11"/>
  <c r="AC11"/>
  <c r="AB11"/>
  <c r="AA11"/>
  <c r="Z11"/>
  <c r="Y11"/>
  <c r="X11"/>
  <c r="W11"/>
  <c r="V11"/>
  <c r="U11"/>
  <c r="T11"/>
  <c r="S11"/>
  <c r="AD8"/>
  <c r="AC8"/>
  <c r="AB8"/>
  <c r="AA8"/>
  <c r="Z8"/>
  <c r="Y8"/>
  <c r="X8"/>
  <c r="W8"/>
  <c r="V8"/>
  <c r="U8"/>
  <c r="T8"/>
  <c r="S8"/>
  <c r="AD5"/>
  <c r="AC5"/>
  <c r="AB5"/>
  <c r="AA5"/>
  <c r="Z5"/>
  <c r="Y5"/>
  <c r="X5"/>
  <c r="W5"/>
  <c r="V5"/>
  <c r="U5"/>
  <c r="T5"/>
  <c r="S5"/>
  <c r="C93"/>
  <c r="V93"/>
  <c r="F96"/>
  <c r="W96"/>
  <c r="J99"/>
  <c r="V99"/>
  <c r="K102"/>
  <c r="R102"/>
  <c r="G93"/>
  <c r="S96"/>
  <c r="Y96"/>
  <c r="P99"/>
  <c r="P102"/>
  <c r="K106"/>
  <c r="R106"/>
  <c r="V106"/>
  <c r="I109"/>
  <c r="L112"/>
  <c r="R112"/>
  <c r="C115"/>
  <c r="X115"/>
  <c r="B83"/>
  <c r="H93"/>
  <c r="H96"/>
  <c r="H99"/>
  <c r="H102"/>
  <c r="H103" s="1"/>
  <c r="L106"/>
  <c r="B109"/>
  <c r="Q109"/>
  <c r="E115"/>
  <c r="B96"/>
  <c r="I99"/>
  <c r="S99" i="22"/>
  <c r="F93" i="18" l="1"/>
  <c r="K93"/>
  <c r="J93"/>
  <c r="W93"/>
  <c r="C96"/>
  <c r="K96"/>
  <c r="M96"/>
  <c r="T96"/>
  <c r="V96"/>
  <c r="F99"/>
  <c r="M99"/>
  <c r="T99"/>
  <c r="F102"/>
  <c r="M102"/>
  <c r="T102"/>
  <c r="C106"/>
  <c r="J106"/>
  <c r="W106"/>
  <c r="F109"/>
  <c r="R109"/>
  <c r="C112"/>
  <c r="O112"/>
  <c r="F115"/>
  <c r="R115"/>
  <c r="I83"/>
  <c r="U83"/>
  <c r="T90" i="22"/>
  <c r="J103"/>
  <c r="O109"/>
  <c r="Y102" i="18"/>
  <c r="O99"/>
  <c r="O96"/>
  <c r="O103" s="1"/>
  <c r="O93"/>
  <c r="F112"/>
  <c r="C109"/>
  <c r="T106"/>
  <c r="J102"/>
  <c r="U109"/>
  <c r="U112"/>
  <c r="U115"/>
  <c r="X109"/>
  <c r="J58" i="22"/>
  <c r="F99"/>
  <c r="G99" s="1"/>
  <c r="T93"/>
  <c r="C93"/>
  <c r="D93" s="1"/>
  <c r="M103"/>
  <c r="F93"/>
  <c r="G93" s="1"/>
  <c r="E96"/>
  <c r="W99" i="18"/>
  <c r="M93"/>
  <c r="E90" i="22"/>
  <c r="I99"/>
  <c r="J99" s="1"/>
  <c r="I103"/>
  <c r="B106"/>
  <c r="N109"/>
  <c r="C102" i="18"/>
  <c r="F106"/>
  <c r="O115"/>
  <c r="O109"/>
  <c r="C99"/>
  <c r="C103" s="1"/>
  <c r="W102"/>
  <c r="J96"/>
  <c r="M106"/>
  <c r="T93"/>
  <c r="T103" s="1"/>
  <c r="E96"/>
  <c r="L96"/>
  <c r="E99"/>
  <c r="I115"/>
  <c r="E106"/>
  <c r="L109"/>
  <c r="P106"/>
  <c r="B112"/>
  <c r="Q115"/>
  <c r="D58" i="22"/>
  <c r="B96"/>
  <c r="W93"/>
  <c r="Q93"/>
  <c r="Q96"/>
  <c r="N99"/>
  <c r="U99"/>
  <c r="V99" s="1"/>
  <c r="T112"/>
  <c r="O83" i="18"/>
  <c r="S106"/>
  <c r="N102"/>
  <c r="L102"/>
  <c r="I102"/>
  <c r="K109"/>
  <c r="I93"/>
  <c r="I103" s="1"/>
  <c r="P93"/>
  <c r="P96"/>
  <c r="L99"/>
  <c r="S99"/>
  <c r="E102"/>
  <c r="S102"/>
  <c r="B106"/>
  <c r="E109"/>
  <c r="E112"/>
  <c r="Q112"/>
  <c r="B115"/>
  <c r="B90" i="22"/>
  <c r="B100" s="1"/>
  <c r="I90"/>
  <c r="J90" s="1"/>
  <c r="E93"/>
  <c r="L93"/>
  <c r="M93" s="1"/>
  <c r="L96"/>
  <c r="M96" s="1"/>
  <c r="L99"/>
  <c r="M99" s="1"/>
  <c r="P103"/>
  <c r="N106"/>
  <c r="B109"/>
  <c r="B113" s="1"/>
  <c r="N112"/>
  <c r="Q99" i="18"/>
  <c r="W109"/>
  <c r="Q90" i="22"/>
  <c r="X90"/>
  <c r="Y90" s="1"/>
  <c r="X93"/>
  <c r="Y93" s="1"/>
  <c r="N96"/>
  <c r="X96"/>
  <c r="Y96" s="1"/>
  <c r="X99"/>
  <c r="Y99" s="1"/>
  <c r="D103"/>
  <c r="N103"/>
  <c r="U103"/>
  <c r="T109"/>
  <c r="T113" s="1"/>
  <c r="B116" i="18"/>
  <c r="O116"/>
  <c r="E93"/>
  <c r="N100" i="22"/>
  <c r="S93" i="18"/>
  <c r="B102"/>
  <c r="I106"/>
  <c r="X102"/>
  <c r="B93"/>
  <c r="Q102"/>
  <c r="U96"/>
  <c r="I96" i="22"/>
  <c r="J96" s="1"/>
  <c r="U93"/>
  <c r="V93" s="1"/>
  <c r="L90"/>
  <c r="M90" s="1"/>
  <c r="G103"/>
  <c r="C90"/>
  <c r="D90" s="1"/>
  <c r="I106"/>
  <c r="U106"/>
  <c r="I109"/>
  <c r="U109"/>
  <c r="I112"/>
  <c r="U112"/>
  <c r="C116" i="18"/>
  <c r="V103"/>
  <c r="J103"/>
  <c r="C103" i="22"/>
  <c r="C113" s="1"/>
  <c r="D93" i="18"/>
  <c r="N93"/>
  <c r="U93"/>
  <c r="D96"/>
  <c r="Q96"/>
  <c r="G99"/>
  <c r="N99"/>
  <c r="D102"/>
  <c r="G106"/>
  <c r="Q106"/>
  <c r="K112"/>
  <c r="W112"/>
  <c r="K115"/>
  <c r="W115"/>
  <c r="H83"/>
  <c r="X93"/>
  <c r="K90" i="22"/>
  <c r="R90"/>
  <c r="S90" s="1"/>
  <c r="K93"/>
  <c r="R93"/>
  <c r="S93" s="1"/>
  <c r="K96"/>
  <c r="R96"/>
  <c r="S96" s="1"/>
  <c r="H99"/>
  <c r="O99"/>
  <c r="O100" s="1"/>
  <c r="H103"/>
  <c r="O103"/>
  <c r="O113" s="1"/>
  <c r="Y103"/>
  <c r="P99"/>
  <c r="N96" i="18"/>
  <c r="T115"/>
  <c r="H115"/>
  <c r="T112"/>
  <c r="H112"/>
  <c r="T109"/>
  <c r="H109"/>
  <c r="N106"/>
  <c r="D106"/>
  <c r="Q93"/>
  <c r="U102"/>
  <c r="X99"/>
  <c r="D99"/>
  <c r="G96"/>
  <c r="H112" i="22"/>
  <c r="H109"/>
  <c r="H106"/>
  <c r="U99" i="18"/>
  <c r="U106"/>
  <c r="U116" s="1"/>
  <c r="X96"/>
  <c r="G102"/>
  <c r="V103" i="22"/>
  <c r="H96"/>
  <c r="H93"/>
  <c r="H90"/>
  <c r="N112" i="18"/>
  <c r="N109"/>
  <c r="X106"/>
  <c r="P70"/>
  <c r="V90" i="22"/>
  <c r="O70"/>
  <c r="P70" s="1"/>
  <c r="I116" i="18" l="1"/>
  <c r="T100" i="22"/>
  <c r="P103" i="18"/>
  <c r="I113" i="22"/>
  <c r="B103" i="18"/>
  <c r="U113" i="22"/>
  <c r="U100"/>
  <c r="C100"/>
  <c r="T116" i="18"/>
  <c r="N113" i="22"/>
  <c r="H113"/>
  <c r="N103" i="18"/>
  <c r="I100" i="22"/>
  <c r="H100"/>
  <c r="D103" i="18"/>
  <c r="U103"/>
  <c r="H116"/>
  <c r="N116"/>
</calcChain>
</file>

<file path=xl/sharedStrings.xml><?xml version="1.0" encoding="utf-8"?>
<sst xmlns="http://schemas.openxmlformats.org/spreadsheetml/2006/main" count="1742" uniqueCount="615">
  <si>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</si>
  <si>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</si>
  <si>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</si>
  <si>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</si>
  <si>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</si>
  <si>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</si>
  <si>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</si>
  <si>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</si>
  <si>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</si>
  <si>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</si>
  <si>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</si>
  <si>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</si>
  <si>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</si>
  <si>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</si>
  <si>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</si>
  <si>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</si>
  <si>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</si>
  <si>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</si>
  <si>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</si>
  <si>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</si>
  <si>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</si>
  <si>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</si>
  <si>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</si>
  <si>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</si>
  <si>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</si>
  <si>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</si>
  <si>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</si>
  <si>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</si>
  <si>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</si>
  <si>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</si>
  <si>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</si>
  <si>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</si>
  <si>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</si>
  <si>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</si>
  <si>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</si>
  <si>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</si>
  <si>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</si>
  <si>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</si>
  <si>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</si>
  <si>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</si>
  <si>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</si>
  <si>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</si>
  <si>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</si>
  <si>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</si>
  <si>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</si>
  <si>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</si>
  <si>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</si>
  <si>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</si>
  <si>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</si>
  <si>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</si>
  <si>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</si>
  <si>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</si>
  <si>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</si>
  <si>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</si>
  <si>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</si>
  <si>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</si>
  <si>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</si>
  <si>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</si>
  <si>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</si>
  <si>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</si>
  <si>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</si>
  <si>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</si>
  <si>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</si>
  <si>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</si>
  <si>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</si>
  <si>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</si>
  <si>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</si>
  <si>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</si>
  <si>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</si>
  <si>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</si>
  <si>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</si>
  <si>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</si>
  <si>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</si>
  <si>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</si>
  <si>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</si>
  <si>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</si>
  <si>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</si>
  <si>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</si>
  <si>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</si>
  <si>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</si>
  <si>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</si>
  <si>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</si>
  <si>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</si>
  <si>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</si>
  <si>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</si>
  <si>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</si>
  <si>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</si>
  <si>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</si>
  <si>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</si>
  <si>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</si>
  <si>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</si>
  <si>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</si>
  <si>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</si>
  <si>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</si>
  <si>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</si>
  <si>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</si>
  <si>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</si>
  <si>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</si>
  <si>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</si>
  <si>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</si>
  <si>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</si>
  <si>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</si>
  <si>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</si>
  <si>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</si>
  <si>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</si>
  <si>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</si>
  <si>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</si>
  <si>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</si>
  <si>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</si>
  <si>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</si>
  <si>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</si>
  <si>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</si>
  <si>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</si>
  <si>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</si>
  <si>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</si>
  <si>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</si>
  <si>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</si>
  <si>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</si>
  <si>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</si>
  <si>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</si>
  <si>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</si>
  <si>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</si>
  <si>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</si>
  <si>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</si>
  <si>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</si>
  <si>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</si>
  <si>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</si>
  <si>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</si>
  <si>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</si>
  <si>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</si>
  <si>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</si>
  <si>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</si>
  <si>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</si>
  <si>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</si>
  <si>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</si>
  <si>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</si>
  <si>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</si>
  <si>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</si>
  <si>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</si>
  <si>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</si>
  <si>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</si>
  <si>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</si>
  <si>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</si>
  <si>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</si>
  <si>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</si>
  <si>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</si>
  <si>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</si>
  <si>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</si>
  <si>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</si>
  <si>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</si>
  <si>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</si>
  <si>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</si>
  <si>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</si>
  <si>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</si>
  <si>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</si>
  <si>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</si>
  <si>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</si>
  <si>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</si>
  <si>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</si>
  <si>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</si>
  <si>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</si>
  <si>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</si>
  <si>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</si>
  <si>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</si>
  <si>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</si>
  <si>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</si>
  <si>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</si>
  <si>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</si>
  <si>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</si>
  <si>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</si>
  <si>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</si>
  <si>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</si>
  <si>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</si>
  <si>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</si>
  <si>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</si>
  <si>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</si>
  <si>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</si>
  <si>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</si>
  <si>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</si>
  <si>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</si>
  <si>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</si>
  <si>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</si>
  <si>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</si>
  <si>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</si>
  <si>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</si>
  <si>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</si>
  <si>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</si>
  <si>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</si>
  <si>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</si>
  <si>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</si>
  <si>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</si>
  <si>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</si>
  <si>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</si>
  <si>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</si>
  <si>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</si>
  <si>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</si>
  <si>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</si>
  <si>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</si>
  <si>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</si>
  <si>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</si>
  <si>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</si>
  <si>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</si>
  <si>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</si>
  <si>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</si>
  <si>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</si>
  <si>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</si>
  <si>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</si>
  <si>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</si>
  <si>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</si>
  <si>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</si>
  <si>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</si>
  <si>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</si>
  <si>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</si>
  <si>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</si>
  <si>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</si>
  <si>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</si>
  <si>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</si>
  <si>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</si>
  <si>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</si>
  <si>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</si>
  <si>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</si>
  <si>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</si>
  <si>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</si>
  <si>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</si>
  <si>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</si>
  <si>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</si>
  <si>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</si>
  <si>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</si>
  <si>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</si>
  <si>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</si>
  <si>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</si>
  <si>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</si>
  <si>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</si>
  <si>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</si>
  <si>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</si>
  <si>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</si>
  <si>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</si>
  <si>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</si>
  <si>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</si>
  <si>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</si>
  <si>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</si>
  <si>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</si>
  <si>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</si>
  <si>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</si>
  <si>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</si>
  <si>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</si>
  <si>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</si>
  <si>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</si>
  <si>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</si>
  <si>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</si>
  <si>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</si>
  <si>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</si>
  <si>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</si>
  <si>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</si>
  <si>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</si>
  <si>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</si>
  <si>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</si>
  <si>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</si>
  <si>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</si>
  <si>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</si>
  <si>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</si>
  <si>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</si>
  <si>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</si>
  <si>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</si>
  <si>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</si>
  <si>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</si>
  <si>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</si>
  <si>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</si>
  <si>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</si>
  <si>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</si>
  <si>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</si>
  <si>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</si>
  <si>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</si>
  <si>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</si>
  <si>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</si>
  <si>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</si>
  <si>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</si>
  <si>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</si>
  <si>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</si>
  <si>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</si>
  <si>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</si>
  <si>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</si>
  <si>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</si>
  <si>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</si>
  <si>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</si>
  <si>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</si>
  <si>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</si>
  <si>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</si>
  <si>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</si>
  <si>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</si>
  <si>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</si>
  <si>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</si>
  <si>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</si>
  <si>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</si>
  <si>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</si>
  <si>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</si>
  <si>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</si>
  <si>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</si>
  <si>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</si>
  <si>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</si>
  <si>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</si>
  <si>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</si>
  <si>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</si>
  <si>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</si>
  <si>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</si>
  <si>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</si>
  <si>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</si>
  <si>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</si>
  <si>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</si>
  <si>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</si>
  <si>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</si>
  <si>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</si>
  <si>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</si>
  <si>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</si>
  <si>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</si>
  <si>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</si>
  <si>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</si>
  <si>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</si>
  <si>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</si>
  <si>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</si>
  <si>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</si>
  <si>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</si>
  <si>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</si>
  <si>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</si>
  <si>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</si>
  <si>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</si>
  <si>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</si>
  <si>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</si>
  <si>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</si>
  <si>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</si>
  <si>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</si>
  <si>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</si>
  <si>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</si>
  <si>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</si>
  <si>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</si>
  <si>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</si>
  <si>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</si>
  <si>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</si>
  <si>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</si>
  <si>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</si>
  <si>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</si>
  <si>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Девизни</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</si>
  <si>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</si>
  <si>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</si>
  <si>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</si>
  <si>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</si>
  <si>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</si>
  <si>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</si>
  <si>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</si>
  <si>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</si>
  <si>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</si>
  <si>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</si>
  <si>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</si>
  <si>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</si>
  <si>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</si>
  <si>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</si>
  <si>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</si>
  <si>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</si>
  <si>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</si>
  <si>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</si>
  <si>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</si>
  <si>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</si>
  <si>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</si>
  <si>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</si>
  <si>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</si>
  <si>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</si>
  <si>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</si>
  <si>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</si>
  <si>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</si>
  <si>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</si>
  <si>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</si>
  <si>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</si>
  <si>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</si>
  <si>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</si>
  <si>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</si>
  <si>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</si>
  <si>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</si>
  <si>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</si>
  <si>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</si>
  <si>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</si>
  <si>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</si>
  <si>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</si>
  <si>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</si>
  <si>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</si>
  <si>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</si>
  <si>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</si>
  <si>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</si>
  <si>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</si>
  <si>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</si>
  <si>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</si>
  <si>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</si>
  <si>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</si>
  <si>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</si>
  <si>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</si>
  <si>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</si>
  <si>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</si>
  <si>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</si>
  <si>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</si>
  <si>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</si>
  <si>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</si>
  <si>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</si>
  <si>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</si>
  <si>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</si>
  <si>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</si>
  <si>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</si>
  <si>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</si>
  <si>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</si>
  <si>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</si>
  <si>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</si>
  <si>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</si>
  <si>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</si>
  <si>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</si>
  <si>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</si>
  <si>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</si>
  <si>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</si>
  <si>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</si>
  <si>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</si>
  <si>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</si>
  <si>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</si>
  <si>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</si>
  <si>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</si>
  <si>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</si>
  <si>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</si>
  <si>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</si>
  <si>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</si>
  <si>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</si>
  <si>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</si>
  <si>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</si>
  <si>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</si>
  <si>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</si>
  <si>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</si>
  <si>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</si>
  <si>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</si>
  <si>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</si>
  <si>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</si>
  <si>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</si>
  <si>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</si>
  <si>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</si>
  <si>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</si>
  <si>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</si>
  <si>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</si>
  <si>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</si>
  <si>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</si>
  <si>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</si>
  <si>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</si>
  <si>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</si>
  <si>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</si>
  <si>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</si>
  <si>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</si>
  <si>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</si>
  <si>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</si>
  <si>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</si>
  <si>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</si>
  <si>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</si>
  <si>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</si>
  <si>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</si>
  <si>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</si>
  <si>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</si>
  <si>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</si>
  <si>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</si>
  <si>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</si>
  <si>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</si>
  <si>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</si>
  <si>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</si>
  <si>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</si>
  <si>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</si>
  <si>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</si>
  <si>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</si>
  <si>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</si>
  <si>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</si>
  <si>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</si>
  <si>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</si>
  <si>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</si>
  <si>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</si>
  <si>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</si>
  <si>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</si>
  <si>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</si>
  <si>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</si>
  <si>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</si>
  <si>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</si>
  <si>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</si>
  <si>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</si>
  <si>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</si>
  <si>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</si>
  <si>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</si>
  <si>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</si>
  <si>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</si>
  <si>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</si>
  <si>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</si>
  <si>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</si>
  <si>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</si>
  <si>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</si>
  <si>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</si>
  <si>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</si>
  <si>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</si>
  <si>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</si>
  <si>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</si>
  <si>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</si>
  <si>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</si>
  <si>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</si>
  <si>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</si>
  <si>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</si>
  <si>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</si>
  <si>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</si>
  <si>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</si>
  <si>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</si>
  <si>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</si>
  <si>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</si>
  <si>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</si>
  <si>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</si>
  <si>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</si>
  <si>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</si>
  <si>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</si>
  <si>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</si>
  <si>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</si>
  <si>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</si>
  <si>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</si>
  <si>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</si>
  <si>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</si>
  <si>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</si>
  <si>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</si>
  <si>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</si>
  <si>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</si>
  <si>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</si>
  <si>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</si>
  <si>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</si>
  <si>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</si>
  <si>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</si>
  <si>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</si>
  <si>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</si>
  <si>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III.2016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</si>
  <si>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</si>
  <si>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</si>
  <si>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</si>
  <si>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</si>
  <si>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</si>
  <si>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</si>
  <si>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</si>
  <si>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</si>
  <si>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</si>
  <si>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</si>
  <si>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</si>
  <si>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</si>
  <si>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</si>
  <si>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</si>
  <si>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</si>
  <si>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</si>
  <si>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</si>
  <si>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</si>
  <si>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</si>
  <si>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</si>
  <si>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</si>
  <si>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</si>
  <si>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t>
  </si>
  <si>
    <t>1.10</t>
  </si>
  <si>
    <t>Цени енергија (регулирани цени)</t>
  </si>
  <si>
    <t>Кумулативна промена за 2016 година</t>
  </si>
  <si>
    <t>I.2017</t>
  </si>
  <si>
    <t>фев.17</t>
  </si>
  <si>
    <t>`</t>
  </si>
  <si>
    <t>номинални годишни промени во %</t>
  </si>
  <si>
    <t>Вкупно 2016</t>
  </si>
  <si>
    <t>годишни стапки на промена во 2017 (во %)</t>
  </si>
  <si>
    <t>Буџет за 2017</t>
  </si>
  <si>
    <t>Вкупни депозити*</t>
  </si>
  <si>
    <t>Денарски**, ***</t>
  </si>
  <si>
    <t>Девизни***</t>
  </si>
  <si>
    <t>Депозити на домаќинства***</t>
  </si>
  <si>
    <t>Денарски** и ***</t>
  </si>
  <si>
    <t>Депозити на претпријатија од приватен сектор***</t>
  </si>
  <si>
    <t>*Вкупните депозити се со вклучени трансферабилни депозити (денарски) на останати финансиски институции кај НБРМ.</t>
  </si>
  <si>
    <t>**Денарските депозити се со вклучени депозитни пари.</t>
  </si>
  <si>
    <t xml:space="preserve">      Денарски*, ***</t>
  </si>
  <si>
    <t xml:space="preserve">      Девизни**, ***</t>
  </si>
  <si>
    <t>Домаќинства***</t>
  </si>
  <si>
    <t>Денарски***</t>
  </si>
  <si>
    <t>Претпријатија***</t>
  </si>
  <si>
    <t>XII.2016</t>
  </si>
  <si>
    <t>мар.17</t>
  </si>
  <si>
    <t xml:space="preserve"> </t>
  </si>
  <si>
    <t>апр.17</t>
  </si>
  <si>
    <t>мај.17</t>
  </si>
  <si>
    <t xml:space="preserve">апр.17 </t>
  </si>
  <si>
    <t>***Негативната бројка означува позитивен придонес, додека позитивната бројка означува негативен придонес кај придонесот во месечниот пораст на вкупните депозити во април 2017 година</t>
  </si>
  <si>
    <t>VI.2017</t>
  </si>
  <si>
    <t>јун.17</t>
  </si>
  <si>
    <t>апр</t>
  </si>
  <si>
    <t>мај</t>
  </si>
  <si>
    <t>Состојба на V.2017 година</t>
  </si>
  <si>
    <t>Годишна промена (мај 2017/ мај 2016)</t>
  </si>
  <si>
    <t>јуни 2017 година</t>
  </si>
  <si>
    <t>јан-мај</t>
  </si>
  <si>
    <t xml:space="preserve">Извор: Министерство за финансии на Република Македонија. </t>
  </si>
  <si>
    <t>IV+V</t>
  </si>
  <si>
    <t>VII.2017</t>
  </si>
  <si>
    <t>I-VII.2017</t>
  </si>
  <si>
    <t>VII.2016</t>
  </si>
  <si>
    <t>I-VII.2016</t>
  </si>
  <si>
    <t>Кумулативна промена      VI.2017-XII.2016</t>
  </si>
  <si>
    <t>Месечна промена                  VI.2017 / V.2017</t>
  </si>
  <si>
    <t>Кумулативна промена VI.2017 - XII.2016</t>
  </si>
  <si>
    <t>Месечна промена    VI.2017/V.2017</t>
  </si>
  <si>
    <t>Состојба VI.2017</t>
  </si>
  <si>
    <t>Состојба на VI.2017 година</t>
  </si>
  <si>
    <t xml:space="preserve">Месечна промена (јуни 2017/ мај 2017) </t>
  </si>
  <si>
    <t>Годишна промена (јуни 2017/ јуни 2016)</t>
  </si>
  <si>
    <t xml:space="preserve">Придонес во месечниот пораст на вкупните депозити во јуни 2017 година </t>
  </si>
  <si>
    <t>Придонес во годишниот пораст на вкупните депозити во јуни 2017 година</t>
  </si>
  <si>
    <t xml:space="preserve">Придонес во месечниот пораст на вкупните кредити во јуни 2017 година </t>
  </si>
  <si>
    <t>Придонес во годишниот пораст на вкупните кредити во јуни 2017 година</t>
  </si>
  <si>
    <t>Месечна промена VI.2017/V.2017</t>
  </si>
  <si>
    <t>Годишна промена VI.2017/VI.2016</t>
  </si>
  <si>
    <t>јули 2017 година</t>
  </si>
  <si>
    <t>јун</t>
  </si>
  <si>
    <t>јан-јун</t>
  </si>
</sst>
</file>

<file path=xl/styles.xml><?xml version="1.0" encoding="utf-8"?>
<styleSheet xmlns="http://schemas.openxmlformats.org/spreadsheetml/2006/main">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71">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u/>
      <sz val="9"/>
      <color theme="10"/>
      <name val="Tahoma"/>
      <family val="2"/>
      <charset val="204"/>
    </font>
    <font>
      <sz val="9"/>
      <name val="Tahoma"/>
      <family val="2"/>
    </font>
    <font>
      <sz val="8"/>
      <name val="Arial"/>
      <family val="2"/>
    </font>
    <font>
      <sz val="11"/>
      <color rgb="FF1F497D"/>
      <name val="Calibri"/>
      <family val="2"/>
      <scheme val="minor"/>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diagonal/>
    </border>
    <border>
      <left/>
      <right style="double">
        <color indexed="64"/>
      </right>
      <top style="thin">
        <color indexed="64"/>
      </top>
      <bottom/>
      <diagonal/>
    </border>
  </borders>
  <cellStyleXfs count="2147">
    <xf numFmtId="0" fontId="0" fillId="0" borderId="0"/>
    <xf numFmtId="169" fontId="21" fillId="0" borderId="0" applyFont="0" applyFill="0" applyBorder="0" applyAlignment="0" applyProtection="0"/>
    <xf numFmtId="170"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73"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3" fontId="44" fillId="0" borderId="0" applyFont="0" applyFill="0" applyBorder="0" applyAlignment="0" applyProtection="0"/>
    <xf numFmtId="0" fontId="45" fillId="0" borderId="0"/>
    <xf numFmtId="174" fontId="44" fillId="0" borderId="0" applyFont="0" applyFill="0" applyBorder="0" applyAlignment="0" applyProtection="0"/>
    <xf numFmtId="14" fontId="46" fillId="0" borderId="0" applyFont="0" applyFill="0" applyBorder="0" applyAlignment="0" applyProtection="0"/>
    <xf numFmtId="175" fontId="22" fillId="0" borderId="0" applyFill="0" applyBorder="0" applyAlignment="0" applyProtection="0"/>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9" fontId="53" fillId="0" borderId="0" applyFont="0" applyFill="0" applyBorder="0" applyAlignment="0" applyProtection="0"/>
    <xf numFmtId="165" fontId="54" fillId="0" borderId="0" applyFont="0" applyFill="0" applyBorder="0" applyAlignment="0" applyProtection="0"/>
    <xf numFmtId="167" fontId="54" fillId="0" borderId="0" applyFont="0" applyFill="0" applyBorder="0" applyAlignment="0" applyProtection="0"/>
    <xf numFmtId="164" fontId="54" fillId="0" borderId="0" applyFont="0" applyFill="0" applyBorder="0" applyAlignment="0" applyProtection="0"/>
    <xf numFmtId="166"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80" fontId="58" fillId="0" borderId="0" applyFill="0" applyBorder="0" applyAlignment="0" applyProtection="0">
      <alignment horizontal="right"/>
    </xf>
    <xf numFmtId="181"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8"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3" fillId="0" borderId="0" applyProtection="0"/>
    <xf numFmtId="185"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42" fillId="0" borderId="0" applyFont="0" applyFill="0" applyBorder="0" applyAlignment="0" applyProtection="0"/>
    <xf numFmtId="190" fontId="21"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68" fontId="118"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7"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80"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0" fontId="130"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167" fontId="43" fillId="0" borderId="0" applyFont="0" applyFill="0" applyBorder="0" applyAlignment="0" applyProtection="0"/>
    <xf numFmtId="167" fontId="54" fillId="0" borderId="0" applyFont="0" applyFill="0" applyBorder="0" applyAlignment="0" applyProtection="0"/>
    <xf numFmtId="167"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4" fillId="0" borderId="88" applyNumberFormat="0" applyFill="0" applyAlignment="0" applyProtection="0"/>
    <xf numFmtId="0" fontId="145" fillId="0" borderId="89"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23" fillId="0" borderId="82"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3"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9"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7"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7" fillId="0" borderId="0" applyNumberFormat="0" applyFill="0" applyBorder="0" applyAlignment="0" applyProtection="0"/>
    <xf numFmtId="0" fontId="2" fillId="0" borderId="0"/>
    <xf numFmtId="0" fontId="1" fillId="0" borderId="0"/>
    <xf numFmtId="0" fontId="1" fillId="0" borderId="0"/>
    <xf numFmtId="0" fontId="28" fillId="0" borderId="0"/>
    <xf numFmtId="0" fontId="1" fillId="0" borderId="0"/>
    <xf numFmtId="0" fontId="1" fillId="0" borderId="0"/>
  </cellStyleXfs>
  <cellXfs count="1265">
    <xf numFmtId="0" fontId="0" fillId="0" borderId="0" xfId="0"/>
    <xf numFmtId="0" fontId="29" fillId="0" borderId="0" xfId="627" applyNumberFormat="1" applyFont="1"/>
    <xf numFmtId="0" fontId="27" fillId="32" borderId="0" xfId="627" applyFont="1" applyFill="1" applyBorder="1"/>
    <xf numFmtId="168" fontId="30" fillId="32" borderId="0" xfId="627" applyNumberFormat="1" applyFont="1" applyFill="1" applyBorder="1" applyAlignment="1">
      <alignment horizontal="center"/>
    </xf>
    <xf numFmtId="168"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8"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8"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8"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8" fontId="71" fillId="32" borderId="0" xfId="274" applyNumberFormat="1" applyFont="1" applyFill="1" applyBorder="1" applyAlignment="1">
      <alignment horizontal="center"/>
    </xf>
    <xf numFmtId="168" fontId="71" fillId="32" borderId="12" xfId="274" applyNumberFormat="1" applyFont="1" applyFill="1" applyBorder="1" applyAlignment="1">
      <alignment horizontal="center"/>
    </xf>
    <xf numFmtId="168" fontId="71" fillId="32" borderId="6" xfId="274" applyNumberFormat="1" applyFont="1" applyFill="1" applyBorder="1" applyAlignment="1">
      <alignment horizontal="center"/>
    </xf>
    <xf numFmtId="168" fontId="71" fillId="0" borderId="0" xfId="274" applyNumberFormat="1" applyFont="1" applyFill="1"/>
    <xf numFmtId="1" fontId="71" fillId="0" borderId="0" xfId="274" applyNumberFormat="1" applyFont="1" applyFill="1"/>
    <xf numFmtId="0" fontId="71" fillId="0" borderId="0" xfId="274" applyFont="1" applyFill="1" applyBorder="1"/>
    <xf numFmtId="168" fontId="71" fillId="32" borderId="7" xfId="274" applyNumberFormat="1" applyFont="1" applyFill="1" applyBorder="1" applyAlignment="1">
      <alignment horizontal="center"/>
    </xf>
    <xf numFmtId="168" fontId="71" fillId="32" borderId="15" xfId="274" applyNumberFormat="1" applyFont="1" applyFill="1" applyBorder="1" applyAlignment="1">
      <alignment horizontal="center"/>
    </xf>
    <xf numFmtId="168" fontId="71" fillId="32" borderId="13" xfId="274" applyNumberFormat="1" applyFont="1" applyFill="1" applyBorder="1" applyAlignment="1">
      <alignment horizontal="center"/>
    </xf>
    <xf numFmtId="188" fontId="71" fillId="11" borderId="0" xfId="626" applyNumberFormat="1" applyFont="1" applyFill="1" applyBorder="1" applyAlignment="1">
      <alignment wrapText="1"/>
    </xf>
    <xf numFmtId="0" fontId="71" fillId="11" borderId="0" xfId="274" applyFont="1" applyFill="1"/>
    <xf numFmtId="168" fontId="71" fillId="11" borderId="0" xfId="274" applyNumberFormat="1" applyFont="1" applyFill="1"/>
    <xf numFmtId="0" fontId="71" fillId="32" borderId="0" xfId="274" applyFont="1" applyFill="1"/>
    <xf numFmtId="168"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8" fontId="71" fillId="32" borderId="23" xfId="274" applyNumberFormat="1" applyFont="1" applyFill="1" applyBorder="1" applyAlignment="1">
      <alignment horizontal="center"/>
    </xf>
    <xf numFmtId="168"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8"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6"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8"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8"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8" fontId="94" fillId="34" borderId="0" xfId="276" applyNumberFormat="1" applyFont="1" applyFill="1" applyAlignment="1">
      <alignment horizontal="center"/>
    </xf>
    <xf numFmtId="0" fontId="0" fillId="34" borderId="0" xfId="0" applyFill="1"/>
    <xf numFmtId="0" fontId="94" fillId="0" borderId="0" xfId="276" applyFont="1" applyFill="1"/>
    <xf numFmtId="168"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8" fontId="94" fillId="33" borderId="7" xfId="276" applyNumberFormat="1" applyFont="1" applyFill="1" applyBorder="1" applyAlignment="1">
      <alignment horizontal="center"/>
    </xf>
    <xf numFmtId="168" fontId="94" fillId="0" borderId="7" xfId="276" applyNumberFormat="1" applyFont="1" applyFill="1" applyBorder="1" applyAlignment="1">
      <alignment horizontal="center"/>
    </xf>
    <xf numFmtId="168"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8" fontId="0" fillId="32" borderId="0" xfId="0" applyNumberFormat="1" applyFill="1"/>
    <xf numFmtId="186" fontId="9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4" fillId="32" borderId="31" xfId="276" applyNumberFormat="1" applyFont="1" applyFill="1" applyBorder="1" applyAlignment="1">
      <alignment horizontal="center"/>
    </xf>
    <xf numFmtId="168" fontId="94" fillId="32" borderId="32" xfId="276" applyNumberFormat="1" applyFont="1" applyFill="1" applyBorder="1" applyAlignment="1">
      <alignment horizontal="center"/>
    </xf>
    <xf numFmtId="168" fontId="94" fillId="32" borderId="33" xfId="276" applyNumberFormat="1" applyFont="1" applyFill="1" applyBorder="1" applyAlignment="1">
      <alignment horizontal="center"/>
    </xf>
    <xf numFmtId="168" fontId="94" fillId="0" borderId="34" xfId="276" applyNumberFormat="1" applyFont="1" applyBorder="1" applyAlignment="1">
      <alignment horizontal="center"/>
    </xf>
    <xf numFmtId="168" fontId="94" fillId="0" borderId="35" xfId="276" applyNumberFormat="1" applyFont="1" applyBorder="1" applyAlignment="1">
      <alignment horizontal="center"/>
    </xf>
    <xf numFmtId="168"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8"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8"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8" fontId="83" fillId="32" borderId="19" xfId="538" applyNumberFormat="1" applyFont="1" applyFill="1" applyBorder="1" applyAlignment="1">
      <alignment horizontal="center" vertical="center"/>
    </xf>
    <xf numFmtId="168" fontId="83" fillId="32" borderId="0" xfId="538" applyNumberFormat="1" applyFont="1" applyFill="1" applyBorder="1" applyAlignment="1">
      <alignment horizontal="center" vertical="center"/>
    </xf>
    <xf numFmtId="168" fontId="83" fillId="32" borderId="12" xfId="538" applyNumberFormat="1" applyFont="1" applyFill="1" applyBorder="1" applyAlignment="1">
      <alignment horizontal="center" vertical="center"/>
    </xf>
    <xf numFmtId="168" fontId="83" fillId="32" borderId="18" xfId="538" applyNumberFormat="1" applyFont="1" applyFill="1" applyBorder="1" applyAlignment="1">
      <alignment horizontal="center" vertical="center"/>
    </xf>
    <xf numFmtId="168" fontId="83" fillId="31" borderId="19" xfId="538" applyNumberFormat="1" applyFont="1" applyFill="1" applyBorder="1" applyAlignment="1">
      <alignment horizontal="center" vertical="center"/>
    </xf>
    <xf numFmtId="168" fontId="8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83" fillId="31" borderId="27" xfId="538" applyNumberFormat="1" applyFont="1" applyFill="1" applyBorder="1" applyAlignment="1">
      <alignment horizontal="center" vertical="center"/>
    </xf>
    <xf numFmtId="168" fontId="83" fillId="31" borderId="28" xfId="538" applyNumberFormat="1" applyFont="1" applyFill="1" applyBorder="1" applyAlignment="1">
      <alignment horizontal="center" vertical="center"/>
    </xf>
    <xf numFmtId="168" fontId="83" fillId="31" borderId="51" xfId="538" applyNumberFormat="1" applyFont="1" applyFill="1" applyBorder="1" applyAlignment="1">
      <alignment horizontal="center" vertical="center"/>
    </xf>
    <xf numFmtId="168" fontId="83" fillId="31" borderId="0" xfId="538" applyNumberFormat="1" applyFont="1" applyFill="1" applyBorder="1" applyAlignment="1">
      <alignment horizontal="center" vertical="center"/>
    </xf>
    <xf numFmtId="168"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8" fontId="26" fillId="32" borderId="19" xfId="538" applyNumberFormat="1" applyFont="1" applyFill="1" applyBorder="1" applyAlignment="1">
      <alignment horizontal="center" vertical="center"/>
    </xf>
    <xf numFmtId="168" fontId="26" fillId="32" borderId="0" xfId="538" applyNumberFormat="1" applyFont="1" applyFill="1" applyBorder="1" applyAlignment="1">
      <alignment horizontal="center" vertical="center"/>
    </xf>
    <xf numFmtId="168" fontId="26" fillId="32" borderId="12" xfId="538" applyNumberFormat="1" applyFont="1" applyFill="1" applyBorder="1" applyAlignment="1">
      <alignment horizontal="center" vertical="center"/>
    </xf>
    <xf numFmtId="168" fontId="26" fillId="32" borderId="18" xfId="538" applyNumberFormat="1" applyFont="1" applyFill="1" applyBorder="1" applyAlignment="1">
      <alignment horizontal="center" vertical="center"/>
    </xf>
    <xf numFmtId="168" fontId="26" fillId="31" borderId="19" xfId="538" applyNumberFormat="1" applyFont="1" applyFill="1" applyBorder="1" applyAlignment="1">
      <alignment horizontal="center" vertical="center"/>
    </xf>
    <xf numFmtId="168" fontId="26" fillId="31" borderId="12" xfId="538" applyNumberFormat="1" applyFont="1" applyFill="1" applyBorder="1" applyAlignment="1">
      <alignment horizontal="center" vertical="center"/>
    </xf>
    <xf numFmtId="168" fontId="105" fillId="31" borderId="52" xfId="276" applyNumberFormat="1" applyFont="1" applyFill="1" applyBorder="1" applyAlignment="1">
      <alignment horizontal="center" vertical="center"/>
    </xf>
    <xf numFmtId="168" fontId="105" fillId="31" borderId="53" xfId="276" applyNumberFormat="1" applyFont="1" applyFill="1" applyBorder="1" applyAlignment="1">
      <alignment horizontal="center" vertical="center"/>
    </xf>
    <xf numFmtId="168"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8" fontId="26" fillId="31" borderId="27" xfId="538" applyNumberFormat="1" applyFont="1" applyFill="1" applyBorder="1" applyAlignment="1">
      <alignment horizontal="center" vertical="center"/>
    </xf>
    <xf numFmtId="168" fontId="26" fillId="31" borderId="28" xfId="538" applyNumberFormat="1" applyFont="1" applyFill="1" applyBorder="1" applyAlignment="1">
      <alignment horizontal="center" vertical="center"/>
    </xf>
    <xf numFmtId="168" fontId="26" fillId="31" borderId="51" xfId="538" applyNumberFormat="1" applyFont="1" applyFill="1" applyBorder="1" applyAlignment="1">
      <alignment horizontal="center" vertical="center"/>
    </xf>
    <xf numFmtId="168" fontId="26" fillId="31" borderId="0" xfId="538" applyNumberFormat="1" applyFont="1" applyFill="1" applyBorder="1" applyAlignment="1">
      <alignment horizontal="center" vertical="center"/>
    </xf>
    <xf numFmtId="168"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8" fontId="105" fillId="31" borderId="55" xfId="276" applyNumberFormat="1" applyFont="1" applyFill="1" applyBorder="1" applyAlignment="1">
      <alignment horizontal="center" vertical="center"/>
    </xf>
    <xf numFmtId="168"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8" fontId="83" fillId="32" borderId="6" xfId="538" applyNumberFormat="1" applyFont="1" applyFill="1" applyBorder="1" applyAlignment="1">
      <alignment horizontal="center" vertical="center"/>
    </xf>
    <xf numFmtId="168"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8"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8" fontId="83" fillId="32" borderId="28" xfId="538" applyNumberFormat="1" applyFont="1" applyFill="1" applyBorder="1" applyAlignment="1">
      <alignment horizontal="center" vertical="center"/>
    </xf>
    <xf numFmtId="168" fontId="83" fillId="32" borderId="29" xfId="538" applyNumberFormat="1" applyFont="1" applyFill="1" applyBorder="1" applyAlignment="1">
      <alignment horizontal="center" vertical="center"/>
    </xf>
    <xf numFmtId="168" fontId="8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8" fontId="96" fillId="0" borderId="0" xfId="276" applyNumberFormat="1" applyFont="1"/>
    <xf numFmtId="168" fontId="26" fillId="32" borderId="53" xfId="538" applyNumberFormat="1" applyFont="1" applyFill="1" applyBorder="1" applyAlignment="1">
      <alignment horizontal="center" vertical="center"/>
    </xf>
    <xf numFmtId="190"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8" fontId="94" fillId="38" borderId="0" xfId="276" applyNumberFormat="1" applyFont="1" applyFill="1" applyAlignment="1">
      <alignment horizontal="center"/>
    </xf>
    <xf numFmtId="168"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8" fontId="94" fillId="39" borderId="0" xfId="276" applyNumberFormat="1" applyFont="1" applyFill="1" applyAlignment="1">
      <alignment horizontal="center"/>
    </xf>
    <xf numFmtId="168"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8" fontId="94" fillId="40" borderId="0" xfId="276" applyNumberFormat="1" applyFont="1" applyFill="1" applyAlignment="1">
      <alignment horizontal="center"/>
    </xf>
    <xf numFmtId="168"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8" fontId="94" fillId="41" borderId="0" xfId="276" applyNumberFormat="1" applyFont="1" applyFill="1" applyAlignment="1">
      <alignment horizontal="center"/>
    </xf>
    <xf numFmtId="168"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8" fontId="26" fillId="32" borderId="55" xfId="538" applyNumberFormat="1" applyFont="1" applyFill="1" applyBorder="1" applyAlignment="1">
      <alignment horizontal="center" vertical="center"/>
    </xf>
    <xf numFmtId="168" fontId="94" fillId="32" borderId="0" xfId="276" applyNumberFormat="1" applyFont="1" applyFill="1" applyAlignment="1">
      <alignment horizontal="center"/>
    </xf>
    <xf numFmtId="186"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8" fontId="94" fillId="32" borderId="0" xfId="276" applyNumberFormat="1" applyFont="1" applyFill="1" applyBorder="1" applyAlignment="1">
      <alignment horizontal="center"/>
    </xf>
    <xf numFmtId="2" fontId="0" fillId="0" borderId="0" xfId="0" applyNumberFormat="1"/>
    <xf numFmtId="191" fontId="94" fillId="0" borderId="0" xfId="276" applyNumberFormat="1" applyFont="1" applyAlignment="1">
      <alignment horizontal="center"/>
    </xf>
    <xf numFmtId="168" fontId="94" fillId="32" borderId="65" xfId="276" applyNumberFormat="1" applyFont="1" applyFill="1" applyBorder="1" applyAlignment="1">
      <alignment horizontal="center"/>
    </xf>
    <xf numFmtId="168" fontId="94" fillId="32" borderId="66" xfId="276" applyNumberFormat="1" applyFont="1" applyFill="1" applyBorder="1" applyAlignment="1">
      <alignment horizontal="center"/>
    </xf>
    <xf numFmtId="168" fontId="94" fillId="32" borderId="67" xfId="276" applyNumberFormat="1" applyFont="1" applyFill="1" applyBorder="1" applyAlignment="1">
      <alignment horizontal="center"/>
    </xf>
    <xf numFmtId="0" fontId="94" fillId="32" borderId="44" xfId="276" applyFont="1" applyFill="1" applyBorder="1"/>
    <xf numFmtId="168" fontId="94" fillId="32" borderId="34" xfId="276" applyNumberFormat="1" applyFont="1" applyFill="1" applyBorder="1" applyAlignment="1">
      <alignment horizontal="center"/>
    </xf>
    <xf numFmtId="168" fontId="94" fillId="32" borderId="35" xfId="276" applyNumberFormat="1" applyFont="1" applyFill="1" applyBorder="1" applyAlignment="1">
      <alignment horizontal="center"/>
    </xf>
    <xf numFmtId="168"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4" fillId="32" borderId="31" xfId="276" applyNumberFormat="1" applyFont="1" applyFill="1" applyBorder="1" applyAlignment="1">
      <alignment horizontal="center" vertical="center"/>
    </xf>
    <xf numFmtId="168" fontId="94" fillId="32" borderId="32" xfId="276" applyNumberFormat="1" applyFont="1" applyFill="1" applyBorder="1" applyAlignment="1">
      <alignment horizontal="center" vertical="center"/>
    </xf>
    <xf numFmtId="168" fontId="94" fillId="32" borderId="33" xfId="276" applyNumberFormat="1" applyFont="1" applyFill="1" applyBorder="1" applyAlignment="1">
      <alignment horizontal="center" vertical="center"/>
    </xf>
    <xf numFmtId="168" fontId="94" fillId="32" borderId="34" xfId="276" applyNumberFormat="1" applyFont="1" applyFill="1" applyBorder="1" applyAlignment="1">
      <alignment horizontal="center" vertical="center"/>
    </xf>
    <xf numFmtId="168" fontId="94" fillId="32" borderId="35" xfId="276" applyNumberFormat="1" applyFont="1" applyFill="1" applyBorder="1" applyAlignment="1">
      <alignment horizontal="center" vertical="center"/>
    </xf>
    <xf numFmtId="168"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8"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6" fillId="32" borderId="6" xfId="538" applyNumberFormat="1" applyFont="1" applyFill="1" applyBorder="1" applyAlignment="1">
      <alignment horizontal="center" vertical="center"/>
    </xf>
    <xf numFmtId="168" fontId="26" fillId="0" borderId="0" xfId="538" applyNumberFormat="1" applyFont="1" applyFill="1" applyBorder="1" applyAlignment="1">
      <alignment horizontal="center" vertical="center"/>
    </xf>
    <xf numFmtId="168" fontId="26" fillId="0" borderId="6" xfId="538" applyNumberFormat="1" applyFont="1" applyFill="1" applyBorder="1" applyAlignment="1">
      <alignment horizontal="center" vertical="center"/>
    </xf>
    <xf numFmtId="168"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8" fontId="26" fillId="31" borderId="6" xfId="538" applyNumberFormat="1" applyFont="1" applyFill="1" applyBorder="1" applyAlignment="1">
      <alignment horizontal="center" vertical="center"/>
    </xf>
    <xf numFmtId="168" fontId="105" fillId="31" borderId="54" xfId="276" applyNumberFormat="1" applyFont="1" applyFill="1" applyBorder="1" applyAlignment="1">
      <alignment horizontal="center" vertical="center"/>
    </xf>
    <xf numFmtId="0" fontId="29" fillId="0" borderId="0" xfId="627" applyNumberFormat="1" applyFont="1" applyFill="1" applyBorder="1"/>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8" fontId="29" fillId="0" borderId="0" xfId="274" applyNumberFormat="1" applyFont="1" applyFill="1" applyBorder="1" applyAlignment="1">
      <alignment horizontal="center"/>
    </xf>
    <xf numFmtId="168" fontId="29" fillId="0" borderId="12" xfId="274" applyNumberFormat="1" applyFont="1" applyFill="1" applyBorder="1" applyAlignment="1">
      <alignment horizontal="center"/>
    </xf>
    <xf numFmtId="168" fontId="29" fillId="0" borderId="6" xfId="274" applyNumberFormat="1" applyFont="1" applyFill="1" applyBorder="1" applyAlignment="1">
      <alignment horizontal="center"/>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8" fontId="99" fillId="0" borderId="0" xfId="712" applyNumberFormat="1" applyFont="1" applyFill="1"/>
    <xf numFmtId="186" fontId="99" fillId="0" borderId="0" xfId="712" applyNumberFormat="1" applyFont="1" applyFill="1"/>
    <xf numFmtId="193"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5" fontId="96" fillId="0" borderId="0" xfId="712" applyNumberFormat="1" applyFont="1" applyFill="1" applyBorder="1" applyAlignment="1">
      <alignment horizontal="center"/>
    </xf>
    <xf numFmtId="195" fontId="96" fillId="0" borderId="0" xfId="712" applyNumberFormat="1" applyFont="1" applyFill="1" applyBorder="1"/>
    <xf numFmtId="193"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8" fontId="18" fillId="0" borderId="0" xfId="713" applyNumberFormat="1" applyFont="1" applyFill="1"/>
    <xf numFmtId="168" fontId="114" fillId="0" borderId="0" xfId="713" applyNumberFormat="1" applyFont="1" applyFill="1"/>
    <xf numFmtId="187" fontId="18" fillId="0" borderId="0" xfId="713" applyNumberFormat="1" applyFont="1" applyFill="1"/>
    <xf numFmtId="196" fontId="18" fillId="0" borderId="0" xfId="713" applyNumberFormat="1" applyFont="1" applyFill="1"/>
    <xf numFmtId="186"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92" fontId="96" fillId="0" borderId="0" xfId="717" applyNumberFormat="1" applyFont="1" applyFill="1" applyBorder="1"/>
    <xf numFmtId="186" fontId="96" fillId="0" borderId="0" xfId="717" applyNumberFormat="1" applyFont="1" applyFill="1" applyBorder="1"/>
    <xf numFmtId="190" fontId="96" fillId="0" borderId="0" xfId="717" applyNumberFormat="1" applyFont="1" applyFill="1" applyBorder="1"/>
    <xf numFmtId="198" fontId="96" fillId="0" borderId="0" xfId="717" applyNumberFormat="1" applyFont="1" applyFill="1" applyBorder="1"/>
    <xf numFmtId="199"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8"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8" fontId="58" fillId="0" borderId="0" xfId="1045" applyNumberFormat="1" applyFont="1" applyFill="1"/>
    <xf numFmtId="0" fontId="82" fillId="31" borderId="0" xfId="1045" applyFont="1" applyFill="1"/>
    <xf numFmtId="0" fontId="134" fillId="0" borderId="0" xfId="1045" applyFont="1" applyFill="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8" fontId="139" fillId="0" borderId="0" xfId="1696" applyNumberFormat="1" applyFont="1" applyFill="1" applyBorder="1" applyAlignment="1">
      <alignment horizontal="center"/>
    </xf>
    <xf numFmtId="168" fontId="89" fillId="0" borderId="0" xfId="1694" applyNumberFormat="1" applyFill="1"/>
    <xf numFmtId="190"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0"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8"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1"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2" fillId="0" borderId="0" xfId="1702" applyFont="1" applyFill="1"/>
    <xf numFmtId="0" fontId="96" fillId="0" borderId="11" xfId="1702" applyFont="1" applyFill="1" applyBorder="1"/>
    <xf numFmtId="0" fontId="96" fillId="0" borderId="0" xfId="1702" applyFont="1" applyFill="1" applyBorder="1"/>
    <xf numFmtId="168" fontId="96" fillId="0" borderId="12" xfId="1702" applyNumberFormat="1" applyFont="1" applyFill="1" applyBorder="1" applyAlignment="1">
      <alignment horizontal="center"/>
    </xf>
    <xf numFmtId="168" fontId="96" fillId="0" borderId="0" xfId="1702" applyNumberFormat="1" applyFont="1" applyFill="1" applyBorder="1" applyAlignment="1">
      <alignment horizontal="center"/>
    </xf>
    <xf numFmtId="168" fontId="96" fillId="0" borderId="6" xfId="1702" applyNumberFormat="1" applyFont="1" applyFill="1" applyBorder="1" applyAlignment="1">
      <alignment horizontal="center"/>
    </xf>
    <xf numFmtId="0" fontId="96" fillId="0" borderId="6" xfId="1702" applyFont="1" applyFill="1" applyBorder="1"/>
    <xf numFmtId="0" fontId="142"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8" fontId="96" fillId="0" borderId="7"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8" fontId="27" fillId="31" borderId="0" xfId="274" applyNumberFormat="1" applyFont="1" applyFill="1"/>
    <xf numFmtId="0" fontId="44" fillId="0" borderId="47" xfId="627" applyFont="1" applyFill="1" applyBorder="1"/>
    <xf numFmtId="0" fontId="27" fillId="31" borderId="0" xfId="274" applyFont="1" applyFill="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8" fontId="29" fillId="0" borderId="0" xfId="274" applyNumberFormat="1" applyFont="1" applyFill="1" applyBorder="1" applyAlignment="1">
      <alignment horizontal="center"/>
    </xf>
    <xf numFmtId="168"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1" fillId="0" borderId="0" xfId="717" applyFont="1" applyFill="1" applyBorder="1"/>
    <xf numFmtId="0" fontId="18" fillId="0" borderId="16" xfId="713" applyFont="1" applyFill="1" applyBorder="1" applyAlignment="1">
      <alignment horizontal="right" vertical="center"/>
    </xf>
    <xf numFmtId="0" fontId="149" fillId="0" borderId="8" xfId="713" applyFont="1" applyFill="1" applyBorder="1" applyAlignment="1">
      <alignment horizontal="center" vertical="center"/>
    </xf>
    <xf numFmtId="168" fontId="149" fillId="0" borderId="9" xfId="713" applyNumberFormat="1" applyFont="1" applyFill="1" applyBorder="1" applyAlignment="1">
      <alignment horizontal="center" vertical="center"/>
    </xf>
    <xf numFmtId="168" fontId="149" fillId="0" borderId="9" xfId="713" applyNumberFormat="1" applyFont="1" applyFill="1" applyBorder="1" applyAlignment="1">
      <alignment horizontal="center" vertical="center" wrapText="1"/>
    </xf>
    <xf numFmtId="0" fontId="18" fillId="0" borderId="11" xfId="713" applyFont="1" applyFill="1" applyBorder="1"/>
    <xf numFmtId="0" fontId="149" fillId="0" borderId="0" xfId="713" applyFont="1" applyFill="1" applyBorder="1" applyAlignment="1">
      <alignment horizontal="center"/>
    </xf>
    <xf numFmtId="168" fontId="18" fillId="0" borderId="12" xfId="713" applyNumberFormat="1" applyFont="1" applyFill="1" applyBorder="1" applyAlignment="1">
      <alignment horizontal="center"/>
    </xf>
    <xf numFmtId="168" fontId="18" fillId="0" borderId="0" xfId="713" applyNumberFormat="1" applyFont="1" applyFill="1" applyBorder="1" applyAlignment="1">
      <alignment horizontal="center"/>
    </xf>
    <xf numFmtId="168" fontId="153" fillId="0" borderId="12" xfId="713" applyNumberFormat="1" applyFont="1" applyFill="1" applyBorder="1" applyAlignment="1">
      <alignment horizontal="center"/>
    </xf>
    <xf numFmtId="168" fontId="153"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8"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6" fontId="96" fillId="0" borderId="12" xfId="717" applyNumberFormat="1" applyFont="1" applyFill="1" applyBorder="1" applyAlignment="1">
      <alignment horizontal="center"/>
    </xf>
    <xf numFmtId="186"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6"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8" fontId="27" fillId="0" borderId="0" xfId="1045" applyNumberFormat="1" applyFont="1" applyFill="1" applyBorder="1" applyAlignment="1">
      <alignment horizontal="center"/>
    </xf>
    <xf numFmtId="168" fontId="27" fillId="0" borderId="18"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0" fillId="0" borderId="77" xfId="1694" applyFont="1" applyFill="1" applyBorder="1" applyAlignment="1">
      <alignment horizontal="center"/>
    </xf>
    <xf numFmtId="0" fontId="150" fillId="0" borderId="17" xfId="1694" applyFont="1" applyFill="1" applyBorder="1" applyAlignment="1">
      <alignment horizontal="center"/>
    </xf>
    <xf numFmtId="0" fontId="150" fillId="0" borderId="11" xfId="1694" applyFont="1" applyFill="1" applyBorder="1" applyAlignment="1">
      <alignment horizontal="center"/>
    </xf>
    <xf numFmtId="0" fontId="138" fillId="0" borderId="0" xfId="1694" applyFont="1" applyFill="1" applyBorder="1"/>
    <xf numFmtId="168" fontId="138" fillId="0" borderId="12" xfId="1694" applyNumberFormat="1" applyFont="1" applyFill="1" applyBorder="1" applyAlignment="1">
      <alignment horizontal="center"/>
    </xf>
    <xf numFmtId="168" fontId="138" fillId="0" borderId="0" xfId="1694" applyNumberFormat="1" applyFont="1" applyFill="1" applyBorder="1" applyAlignment="1">
      <alignment horizontal="center"/>
    </xf>
    <xf numFmtId="168" fontId="138" fillId="0" borderId="6" xfId="1694" applyNumberFormat="1" applyFont="1" applyFill="1" applyBorder="1" applyAlignment="1">
      <alignment horizontal="center"/>
    </xf>
    <xf numFmtId="168"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8" fontId="138" fillId="0" borderId="15" xfId="1694" applyNumberFormat="1" applyFont="1" applyFill="1" applyBorder="1" applyAlignment="1">
      <alignment horizontal="center"/>
    </xf>
    <xf numFmtId="168" fontId="138" fillId="0" borderId="7" xfId="1694" applyNumberFormat="1" applyFont="1" applyFill="1" applyBorder="1" applyAlignment="1">
      <alignment horizontal="center"/>
    </xf>
    <xf numFmtId="168"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8" fontId="138" fillId="0" borderId="24" xfId="1693" applyNumberFormat="1" applyFont="1" applyFill="1" applyBorder="1" applyAlignment="1">
      <alignment horizontal="center" vertical="center"/>
    </xf>
    <xf numFmtId="168" fontId="138" fillId="0" borderId="25" xfId="1693" applyNumberFormat="1" applyFont="1" applyFill="1" applyBorder="1" applyAlignment="1">
      <alignment horizontal="center" vertical="center"/>
    </xf>
    <xf numFmtId="168"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8" fontId="138" fillId="0" borderId="12" xfId="1693" applyNumberFormat="1" applyFont="1" applyFill="1" applyBorder="1" applyAlignment="1">
      <alignment horizontal="center" vertical="center"/>
    </xf>
    <xf numFmtId="168" fontId="138" fillId="0" borderId="0" xfId="1693" applyNumberFormat="1" applyFont="1" applyFill="1" applyBorder="1" applyAlignment="1">
      <alignment horizontal="center" vertical="center"/>
    </xf>
    <xf numFmtId="168"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8" fontId="138" fillId="0" borderId="15" xfId="1693" applyNumberFormat="1" applyFont="1" applyFill="1" applyBorder="1" applyAlignment="1">
      <alignment horizontal="center" vertical="center"/>
    </xf>
    <xf numFmtId="168" fontId="138" fillId="0" borderId="7" xfId="1693" applyNumberFormat="1" applyFont="1" applyFill="1" applyBorder="1" applyAlignment="1">
      <alignment horizontal="center" vertical="center"/>
    </xf>
    <xf numFmtId="168" fontId="138" fillId="0" borderId="13" xfId="1693" applyNumberFormat="1" applyFont="1" applyFill="1" applyBorder="1" applyAlignment="1">
      <alignment horizontal="center" vertical="center"/>
    </xf>
    <xf numFmtId="0" fontId="154" fillId="0" borderId="0" xfId="1693" applyFont="1" applyFill="1"/>
    <xf numFmtId="0" fontId="138" fillId="0" borderId="11" xfId="1694" applyFont="1" applyFill="1" applyBorder="1"/>
    <xf numFmtId="168" fontId="96" fillId="0" borderId="0" xfId="1694" applyNumberFormat="1" applyFont="1" applyFill="1" applyAlignment="1">
      <alignment horizontal="center"/>
    </xf>
    <xf numFmtId="168" fontId="96" fillId="0" borderId="0" xfId="1694" applyNumberFormat="1" applyFont="1" applyFill="1" applyBorder="1" applyAlignment="1">
      <alignment horizontal="center"/>
    </xf>
    <xf numFmtId="168"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8" fontId="27" fillId="32" borderId="0" xfId="1698" applyNumberFormat="1" applyFont="1" applyFill="1" applyBorder="1" applyAlignment="1">
      <alignment horizontal="center" vertical="center"/>
    </xf>
    <xf numFmtId="168"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8"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8" fontId="29" fillId="0" borderId="12" xfId="1700" applyNumberFormat="1" applyFont="1" applyFill="1" applyBorder="1" applyAlignment="1">
      <alignment horizontal="center"/>
    </xf>
    <xf numFmtId="168" fontId="29" fillId="0" borderId="0" xfId="1700" applyNumberFormat="1" applyFont="1" applyFill="1" applyAlignment="1">
      <alignment horizontal="center"/>
    </xf>
    <xf numFmtId="168"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8" fontId="58" fillId="0" borderId="0" xfId="1045" applyNumberFormat="1" applyFont="1" applyFill="1" applyAlignment="1">
      <alignment horizontal="center"/>
    </xf>
    <xf numFmtId="168" fontId="58" fillId="0" borderId="0" xfId="1045" applyNumberFormat="1" applyFont="1" applyFill="1" applyBorder="1" applyAlignment="1">
      <alignment horizontal="center"/>
    </xf>
    <xf numFmtId="168"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8" fontId="96" fillId="0" borderId="6" xfId="1694" applyNumberFormat="1" applyFont="1" applyFill="1" applyBorder="1" applyAlignment="1">
      <alignment horizontal="center"/>
    </xf>
    <xf numFmtId="168"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4"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8" fontId="29" fillId="0" borderId="0" xfId="274" applyNumberFormat="1" applyFont="1" applyFill="1"/>
    <xf numFmtId="0" fontId="106" fillId="31" borderId="0" xfId="274" applyFont="1" applyFill="1" applyBorder="1"/>
    <xf numFmtId="0" fontId="27" fillId="0" borderId="13" xfId="1045" applyFont="1" applyFill="1" applyBorder="1" applyAlignment="1">
      <alignment horizontal="left" indent="1"/>
    </xf>
    <xf numFmtId="168"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92" fontId="44" fillId="0" borderId="0" xfId="274" applyNumberFormat="1" applyFont="1" applyFill="1"/>
    <xf numFmtId="0" fontId="157" fillId="0" borderId="0" xfId="0" applyFont="1" applyFill="1"/>
    <xf numFmtId="0" fontId="44" fillId="0" borderId="0" xfId="274" applyFont="1" applyFill="1"/>
    <xf numFmtId="0" fontId="156" fillId="31" borderId="0" xfId="274" applyFont="1" applyFill="1" applyBorder="1" applyAlignment="1">
      <alignment horizontal="left"/>
    </xf>
    <xf numFmtId="0" fontId="159" fillId="31" borderId="0" xfId="274" applyFont="1" applyFill="1" applyBorder="1"/>
    <xf numFmtId="0" fontId="159" fillId="0" borderId="0" xfId="274" applyFont="1" applyFill="1"/>
    <xf numFmtId="0" fontId="29" fillId="0" borderId="0" xfId="274" applyFont="1" applyFill="1" applyAlignment="1">
      <alignment vertical="center"/>
    </xf>
    <xf numFmtId="168" fontId="29" fillId="0" borderId="0" xfId="0" applyNumberFormat="1" applyFont="1" applyFill="1" applyAlignment="1">
      <alignment horizontal="center"/>
    </xf>
    <xf numFmtId="168" fontId="29" fillId="0" borderId="7" xfId="0" applyNumberFormat="1" applyFont="1" applyFill="1" applyBorder="1" applyAlignment="1">
      <alignment horizontal="center"/>
    </xf>
    <xf numFmtId="0" fontId="69" fillId="0" borderId="0" xfId="627" applyFont="1" applyFill="1" applyBorder="1"/>
    <xf numFmtId="168" fontId="69" fillId="0" borderId="0" xfId="274" applyNumberFormat="1" applyFont="1" applyFill="1" applyBorder="1" applyAlignment="1">
      <alignment horizontal="center"/>
    </xf>
    <xf numFmtId="168" fontId="71" fillId="0" borderId="0" xfId="274" applyNumberFormat="1" applyFont="1" applyFill="1" applyBorder="1" applyAlignment="1">
      <alignment horizontal="center"/>
    </xf>
    <xf numFmtId="0" fontId="156" fillId="31" borderId="0" xfId="313" applyFont="1" applyFill="1"/>
    <xf numFmtId="2" fontId="159" fillId="31" borderId="0" xfId="274" applyNumberFormat="1" applyFont="1" applyFill="1"/>
    <xf numFmtId="0" fontId="159" fillId="31" borderId="0" xfId="274" applyFont="1" applyFill="1"/>
    <xf numFmtId="0" fontId="69" fillId="0" borderId="0" xfId="274" applyFont="1" applyFill="1"/>
    <xf numFmtId="200"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8"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168"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158" fillId="0" borderId="13" xfId="274" applyFont="1" applyFill="1" applyBorder="1" applyAlignment="1"/>
    <xf numFmtId="0" fontId="83" fillId="0" borderId="6" xfId="274" applyFont="1" applyFill="1" applyBorder="1" applyAlignment="1"/>
    <xf numFmtId="168" fontId="83" fillId="0" borderId="12" xfId="274" applyNumberFormat="1" applyFont="1" applyFill="1" applyBorder="1" applyAlignment="1">
      <alignment horizontal="center"/>
    </xf>
    <xf numFmtId="168" fontId="83" fillId="0" borderId="6" xfId="274" applyNumberFormat="1" applyFont="1" applyFill="1" applyBorder="1" applyAlignment="1">
      <alignment horizontal="center"/>
    </xf>
    <xf numFmtId="0" fontId="83" fillId="0" borderId="13" xfId="274" applyFont="1" applyFill="1" applyBorder="1" applyAlignment="1"/>
    <xf numFmtId="168" fontId="83" fillId="0" borderId="15" xfId="274" applyNumberFormat="1" applyFont="1" applyFill="1" applyBorder="1" applyAlignment="1">
      <alignment horizontal="center"/>
    </xf>
    <xf numFmtId="168" fontId="83" fillId="0" borderId="7" xfId="274" applyNumberFormat="1" applyFont="1" applyFill="1" applyBorder="1" applyAlignment="1">
      <alignment horizontal="center"/>
    </xf>
    <xf numFmtId="168"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6"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0" fillId="11" borderId="8" xfId="1693" applyNumberFormat="1" applyFont="1" applyFill="1" applyBorder="1" applyAlignment="1">
      <alignment horizontal="center" vertical="center" wrapText="1"/>
    </xf>
    <xf numFmtId="1" fontId="150" fillId="11" borderId="9" xfId="1693" applyNumberFormat="1" applyFont="1" applyFill="1" applyBorder="1" applyAlignment="1">
      <alignment horizontal="center" vertical="center" wrapText="1"/>
    </xf>
    <xf numFmtId="1" fontId="150"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8" fontId="96" fillId="0" borderId="0" xfId="712" applyNumberFormat="1" applyFont="1" applyFill="1" applyBorder="1"/>
    <xf numFmtId="0" fontId="44" fillId="0" borderId="0" xfId="715" applyFont="1" applyFill="1" applyBorder="1"/>
    <xf numFmtId="168" fontId="29" fillId="0" borderId="20" xfId="274" applyNumberFormat="1" applyFont="1" applyFill="1" applyBorder="1" applyAlignment="1">
      <alignment horizontal="center"/>
    </xf>
    <xf numFmtId="168" fontId="29" fillId="0" borderId="47"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0" xfId="0" applyNumberFormat="1" applyFont="1" applyFill="1" applyBorder="1" applyAlignment="1">
      <alignment horizontal="center"/>
    </xf>
    <xf numFmtId="201" fontId="29" fillId="0" borderId="0" xfId="2122" applyNumberFormat="1" applyFont="1" applyFill="1" applyBorder="1" applyAlignment="1">
      <alignment horizontal="center"/>
    </xf>
    <xf numFmtId="201" fontId="29" fillId="0" borderId="6" xfId="2122" applyNumberFormat="1" applyFont="1" applyFill="1" applyBorder="1" applyAlignment="1">
      <alignment horizontal="center"/>
    </xf>
    <xf numFmtId="168" fontId="28" fillId="0" borderId="0" xfId="1700" applyNumberFormat="1" applyFont="1" applyFill="1" applyAlignment="1">
      <alignment horizontal="center"/>
    </xf>
    <xf numFmtId="0" fontId="136" fillId="31" borderId="0" xfId="1694" applyFont="1" applyFill="1" applyBorder="1" applyAlignment="1"/>
    <xf numFmtId="186"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8" fontId="26" fillId="0" borderId="0" xfId="274" applyNumberFormat="1" applyFont="1" applyFill="1" applyBorder="1" applyAlignment="1">
      <alignment horizontal="center"/>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8" fontId="30" fillId="0" borderId="0" xfId="627" applyNumberFormat="1" applyFont="1" applyFill="1" applyAlignment="1">
      <alignment horizontal="center"/>
    </xf>
    <xf numFmtId="0" fontId="22" fillId="0" borderId="0" xfId="274" applyFont="1" applyFill="1" applyBorder="1"/>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8" fontId="29" fillId="0" borderId="0" xfId="274" applyNumberFormat="1" applyFont="1" applyFill="1" applyBorder="1"/>
    <xf numFmtId="168"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8" fontId="28" fillId="32" borderId="0" xfId="1700" applyNumberFormat="1" applyFont="1" applyFill="1" applyAlignment="1">
      <alignment horizontal="center"/>
    </xf>
    <xf numFmtId="0" fontId="142" fillId="32" borderId="0" xfId="1702" applyFont="1" applyFill="1"/>
    <xf numFmtId="0" fontId="29" fillId="32" borderId="16" xfId="1700" applyFont="1" applyFill="1" applyBorder="1"/>
    <xf numFmtId="0" fontId="29" fillId="32" borderId="11" xfId="1700" applyFont="1" applyFill="1" applyBorder="1"/>
    <xf numFmtId="168" fontId="29" fillId="0" borderId="1" xfId="1700" applyNumberFormat="1" applyFont="1" applyFill="1" applyBorder="1" applyAlignment="1">
      <alignment horizontal="center"/>
    </xf>
    <xf numFmtId="168"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8" fontId="27" fillId="0" borderId="28" xfId="1045" applyNumberFormat="1" applyFont="1" applyFill="1" applyBorder="1" applyAlignment="1">
      <alignment horizontal="center"/>
    </xf>
    <xf numFmtId="0" fontId="27" fillId="33" borderId="6" xfId="1700" applyFont="1" applyFill="1" applyBorder="1"/>
    <xf numFmtId="168" fontId="27" fillId="33" borderId="0" xfId="1700" applyNumberFormat="1" applyFont="1" applyFill="1" applyBorder="1" applyAlignment="1">
      <alignment horizontal="center"/>
    </xf>
    <xf numFmtId="168" fontId="27" fillId="33" borderId="12" xfId="1700" applyNumberFormat="1" applyFont="1" applyFill="1" applyBorder="1" applyAlignment="1">
      <alignment horizontal="center"/>
    </xf>
    <xf numFmtId="0" fontId="96" fillId="33" borderId="6" xfId="237" applyFont="1" applyFill="1" applyBorder="1"/>
    <xf numFmtId="168" fontId="96" fillId="33" borderId="0" xfId="237" applyNumberFormat="1" applyFont="1" applyFill="1" applyBorder="1" applyAlignment="1">
      <alignment horizontal="center"/>
    </xf>
    <xf numFmtId="168" fontId="96" fillId="33" borderId="6" xfId="237" applyNumberFormat="1" applyFont="1" applyFill="1" applyBorder="1" applyAlignment="1">
      <alignment horizontal="center"/>
    </xf>
    <xf numFmtId="168"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8" fontId="27" fillId="33" borderId="0" xfId="0" applyNumberFormat="1" applyFont="1" applyFill="1" applyBorder="1" applyAlignment="1">
      <alignment horizontal="center"/>
    </xf>
    <xf numFmtId="168" fontId="27" fillId="33" borderId="6" xfId="0" applyNumberFormat="1" applyFont="1" applyFill="1" applyBorder="1" applyAlignment="1">
      <alignment horizontal="center"/>
    </xf>
    <xf numFmtId="168" fontId="27" fillId="33" borderId="1" xfId="0" applyNumberFormat="1" applyFont="1" applyFill="1" applyBorder="1" applyAlignment="1">
      <alignment horizontal="center"/>
    </xf>
    <xf numFmtId="0" fontId="67" fillId="0" borderId="16" xfId="274" applyFont="1" applyFill="1" applyBorder="1" applyAlignment="1"/>
    <xf numFmtId="0" fontId="29" fillId="0" borderId="47" xfId="274" applyFont="1" applyFill="1" applyBorder="1" applyAlignment="1">
      <alignment vertical="center"/>
    </xf>
    <xf numFmtId="168"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8" fontId="23" fillId="31" borderId="0" xfId="274" applyNumberFormat="1" applyFont="1" applyFill="1" applyBorder="1"/>
    <xf numFmtId="0" fontId="23" fillId="31" borderId="0" xfId="274" applyFont="1" applyFill="1" applyBorder="1"/>
    <xf numFmtId="0" fontId="166" fillId="0" borderId="0" xfId="274" applyFont="1" applyFill="1"/>
    <xf numFmtId="0" fontId="83" fillId="0" borderId="0" xfId="274" applyFont="1" applyFill="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2" fontId="27" fillId="32" borderId="7" xfId="0" applyNumberFormat="1" applyFont="1" applyFill="1" applyBorder="1" applyAlignment="1">
      <alignment horizontal="center"/>
    </xf>
    <xf numFmtId="0" fontId="27" fillId="33" borderId="0" xfId="1700" applyFont="1" applyFill="1" applyBorder="1"/>
    <xf numFmtId="188" fontId="29" fillId="0" borderId="0" xfId="626" applyNumberFormat="1" applyFont="1" applyFill="1" applyBorder="1" applyAlignment="1"/>
    <xf numFmtId="0" fontId="134" fillId="31" borderId="7" xfId="1045" applyFont="1" applyFill="1" applyBorder="1"/>
    <xf numFmtId="0" fontId="30" fillId="0" borderId="9" xfId="274" applyFont="1" applyFill="1" applyBorder="1" applyAlignment="1"/>
    <xf numFmtId="0" fontId="150"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8" fontId="96" fillId="0" borderId="25" xfId="1694" applyNumberFormat="1" applyFont="1" applyFill="1" applyBorder="1" applyAlignment="1">
      <alignment horizontal="center"/>
    </xf>
    <xf numFmtId="168"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0"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59" fillId="31" borderId="0" xfId="274" applyFont="1" applyFill="1" applyBorder="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8" fontId="27" fillId="0" borderId="98" xfId="274" applyNumberFormat="1" applyFont="1" applyFill="1" applyBorder="1" applyAlignment="1">
      <alignment horizontal="center"/>
    </xf>
    <xf numFmtId="168" fontId="27" fillId="0" borderId="97" xfId="274" applyNumberFormat="1" applyFont="1" applyFill="1" applyBorder="1" applyAlignment="1">
      <alignment horizontal="center"/>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168"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201" fontId="29" fillId="0" borderId="12" xfId="2122" applyNumberFormat="1" applyFont="1" applyFill="1" applyBorder="1" applyAlignment="1">
      <alignment horizontal="center"/>
    </xf>
    <xf numFmtId="0" fontId="150" fillId="0" borderId="0" xfId="1694" applyFont="1" applyFill="1" applyBorder="1" applyAlignment="1">
      <alignment horizontal="center"/>
    </xf>
    <xf numFmtId="0" fontId="26" fillId="0" borderId="16" xfId="274" applyFont="1" applyFill="1" applyBorder="1"/>
    <xf numFmtId="168" fontId="26" fillId="0" borderId="47" xfId="274" applyNumberFormat="1"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8" fontId="99" fillId="0" borderId="0" xfId="712" applyNumberFormat="1" applyFont="1" applyFill="1"/>
    <xf numFmtId="200" fontId="71" fillId="0" borderId="0" xfId="274" applyNumberFormat="1" applyFont="1" applyFill="1" applyBorder="1" applyAlignment="1">
      <alignment horizontal="center"/>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3" fontId="27" fillId="0" borderId="0" xfId="1692" applyNumberFormat="1" applyFont="1" applyFill="1"/>
    <xf numFmtId="0" fontId="82" fillId="31" borderId="7" xfId="1045" applyFont="1" applyFill="1" applyBorder="1" applyAlignment="1">
      <alignment horizontal="center"/>
    </xf>
    <xf numFmtId="0" fontId="27" fillId="32" borderId="6" xfId="0" applyFont="1" applyFill="1" applyBorder="1"/>
    <xf numFmtId="0" fontId="27" fillId="33" borderId="13" xfId="1700" applyFont="1" applyFill="1" applyBorder="1"/>
    <xf numFmtId="168" fontId="27" fillId="33" borderId="12" xfId="0" applyNumberFormat="1" applyFont="1" applyFill="1" applyBorder="1" applyAlignment="1">
      <alignment horizontal="center"/>
    </xf>
    <xf numFmtId="168" fontId="18" fillId="0" borderId="0" xfId="713" applyNumberFormat="1" applyFont="1" applyFill="1" applyBorder="1"/>
    <xf numFmtId="0" fontId="27" fillId="0" borderId="0" xfId="714" applyFont="1" applyFill="1" applyBorder="1" applyAlignment="1">
      <alignment horizontal="center"/>
    </xf>
    <xf numFmtId="168" fontId="27" fillId="0" borderId="16" xfId="274" applyNumberFormat="1" applyFont="1" applyFill="1" applyBorder="1" applyAlignment="1">
      <alignment horizontal="center"/>
    </xf>
    <xf numFmtId="168" fontId="27" fillId="0" borderId="47" xfId="274" applyNumberFormat="1" applyFont="1" applyFill="1" applyBorder="1" applyAlignment="1">
      <alignment horizontal="center"/>
    </xf>
    <xf numFmtId="0" fontId="82" fillId="31" borderId="7" xfId="1045" applyFont="1" applyFill="1" applyBorder="1" applyAlignment="1">
      <alignment horizontal="center"/>
    </xf>
    <xf numFmtId="168" fontId="27" fillId="0" borderId="20" xfId="274" applyNumberFormat="1" applyFont="1" applyFill="1" applyBorder="1" applyAlignment="1">
      <alignment horizontal="center"/>
    </xf>
    <xf numFmtId="168" fontId="96" fillId="33" borderId="13" xfId="237" applyNumberFormat="1" applyFont="1" applyFill="1" applyBorder="1" applyAlignment="1">
      <alignment horizontal="center"/>
    </xf>
    <xf numFmtId="168" fontId="26" fillId="0" borderId="20" xfId="274" applyNumberFormat="1" applyFont="1" applyFill="1" applyBorder="1" applyAlignment="1">
      <alignment horizontal="center"/>
    </xf>
    <xf numFmtId="168" fontId="26" fillId="0" borderId="16" xfId="274" applyNumberFormat="1" applyFont="1" applyFill="1" applyBorder="1" applyAlignment="1">
      <alignment horizontal="center"/>
    </xf>
    <xf numFmtId="0" fontId="72" fillId="0" borderId="16" xfId="274" applyFont="1" applyFill="1" applyBorder="1" applyAlignment="1">
      <alignment horizontal="center"/>
    </xf>
    <xf numFmtId="168" fontId="27" fillId="0" borderId="99" xfId="274" applyNumberFormat="1" applyFont="1" applyFill="1" applyBorder="1" applyAlignment="1">
      <alignment horizontal="center"/>
    </xf>
    <xf numFmtId="0" fontId="168" fillId="0" borderId="0" xfId="274" applyFont="1" applyFill="1" applyBorder="1" applyAlignment="1">
      <alignment wrapText="1"/>
    </xf>
    <xf numFmtId="0" fontId="168" fillId="0" borderId="0" xfId="274" applyFont="1" applyFill="1" applyBorder="1" applyAlignment="1">
      <alignment horizontal="left" wrapText="1"/>
    </xf>
    <xf numFmtId="0" fontId="25" fillId="0" borderId="0" xfId="274" applyFont="1" applyFill="1" applyBorder="1" applyAlignment="1"/>
    <xf numFmtId="168" fontId="29" fillId="0" borderId="47" xfId="0" applyNumberFormat="1" applyFont="1" applyFill="1" applyBorder="1" applyAlignment="1">
      <alignment horizontal="center"/>
    </xf>
    <xf numFmtId="1" fontId="69" fillId="0" borderId="0" xfId="274" applyNumberFormat="1" applyFont="1" applyFill="1" applyBorder="1" applyAlignment="1">
      <alignment horizontal="center"/>
    </xf>
    <xf numFmtId="0" fontId="21" fillId="0" borderId="0" xfId="206" applyFont="1" applyFill="1" applyBorder="1"/>
    <xf numFmtId="0" fontId="21" fillId="0" borderId="0" xfId="206" applyAlignment="1">
      <alignment horizontal="right"/>
    </xf>
    <xf numFmtId="0" fontId="21" fillId="0" borderId="0" xfId="206"/>
    <xf numFmtId="0" fontId="26" fillId="31" borderId="0" xfId="206" applyFont="1" applyFill="1" applyAlignment="1">
      <alignment horizontal="right"/>
    </xf>
    <xf numFmtId="0" fontId="26" fillId="31" borderId="0" xfId="206" applyFont="1" applyFill="1"/>
    <xf numFmtId="0" fontId="26" fillId="0" borderId="22" xfId="206" applyFont="1" applyFill="1" applyBorder="1" applyAlignment="1">
      <alignment horizontal="left" vertical="top"/>
    </xf>
    <xf numFmtId="0" fontId="25" fillId="0" borderId="2" xfId="206" applyFont="1" applyBorder="1" applyAlignment="1">
      <alignment horizontal="centerContinuous"/>
    </xf>
    <xf numFmtId="0" fontId="25" fillId="0" borderId="2" xfId="206" applyFont="1" applyBorder="1" applyAlignment="1">
      <alignment horizontal="center" vertical="center" wrapText="1"/>
    </xf>
    <xf numFmtId="0" fontId="24" fillId="0" borderId="14" xfId="206" applyFont="1" applyFill="1" applyBorder="1" applyAlignment="1">
      <alignment horizontal="left" vertical="top"/>
    </xf>
    <xf numFmtId="0" fontId="25" fillId="0" borderId="8" xfId="206" applyFont="1" applyBorder="1" applyAlignment="1">
      <alignment horizontal="right" wrapText="1"/>
    </xf>
    <xf numFmtId="0" fontId="25" fillId="0" borderId="9" xfId="206" applyFont="1" applyBorder="1" applyAlignment="1">
      <alignment horizontal="right" wrapText="1"/>
    </xf>
    <xf numFmtId="0" fontId="25" fillId="0" borderId="10" xfId="206" applyFont="1" applyBorder="1" applyAlignment="1">
      <alignment horizontal="right" wrapText="1"/>
    </xf>
    <xf numFmtId="0" fontId="25" fillId="0" borderId="2" xfId="206" applyFont="1" applyFill="1" applyBorder="1" applyAlignment="1">
      <alignment horizontal="center" wrapText="1"/>
    </xf>
    <xf numFmtId="0" fontId="165" fillId="0" borderId="20" xfId="206" applyFont="1" applyFill="1" applyBorder="1" applyAlignment="1">
      <alignment horizontal="left" vertical="top"/>
    </xf>
    <xf numFmtId="0" fontId="26" fillId="0" borderId="47" xfId="206" applyFont="1" applyBorder="1" applyAlignment="1">
      <alignment horizontal="right"/>
    </xf>
    <xf numFmtId="0" fontId="26" fillId="0" borderId="16" xfId="206" applyFont="1" applyBorder="1" applyAlignment="1">
      <alignment horizontal="right"/>
    </xf>
    <xf numFmtId="0" fontId="26" fillId="0" borderId="1" xfId="206" applyFont="1" applyBorder="1" applyAlignment="1">
      <alignment horizontal="right"/>
    </xf>
    <xf numFmtId="0" fontId="26" fillId="0" borderId="22" xfId="206" applyFont="1" applyBorder="1"/>
    <xf numFmtId="0" fontId="26" fillId="0" borderId="22" xfId="206" applyFont="1" applyFill="1" applyBorder="1"/>
    <xf numFmtId="0" fontId="26" fillId="0" borderId="0" xfId="206" applyFont="1"/>
    <xf numFmtId="0" fontId="26" fillId="58" borderId="22" xfId="206" applyFont="1" applyFill="1" applyBorder="1"/>
    <xf numFmtId="188" fontId="165" fillId="0" borderId="1" xfId="206" applyNumberFormat="1" applyFont="1" applyFill="1" applyBorder="1" applyAlignment="1">
      <alignment vertical="top"/>
    </xf>
    <xf numFmtId="188" fontId="165" fillId="0" borderId="1" xfId="206" applyNumberFormat="1" applyFont="1" applyFill="1" applyBorder="1" applyAlignment="1">
      <alignment horizontal="right" vertical="top"/>
    </xf>
    <xf numFmtId="3" fontId="165" fillId="58" borderId="1" xfId="206" applyNumberFormat="1" applyFont="1" applyFill="1" applyBorder="1" applyAlignment="1">
      <alignment vertical="top"/>
    </xf>
    <xf numFmtId="188" fontId="21" fillId="0" borderId="0" xfId="206" applyNumberFormat="1"/>
    <xf numFmtId="3" fontId="21" fillId="0" borderId="0" xfId="206" applyNumberFormat="1"/>
    <xf numFmtId="188" fontId="25" fillId="0" borderId="1" xfId="206" applyNumberFormat="1" applyFont="1" applyFill="1" applyBorder="1" applyAlignment="1">
      <alignment vertical="top"/>
    </xf>
    <xf numFmtId="188" fontId="25" fillId="0" borderId="1" xfId="206" applyNumberFormat="1" applyFont="1" applyFill="1" applyBorder="1" applyAlignment="1">
      <alignment horizontal="right" vertical="top"/>
    </xf>
    <xf numFmtId="3" fontId="25" fillId="58" borderId="1" xfId="206" applyNumberFormat="1" applyFont="1" applyFill="1" applyBorder="1" applyAlignment="1">
      <alignment vertical="top"/>
    </xf>
    <xf numFmtId="188" fontId="26" fillId="0" borderId="1" xfId="206" applyNumberFormat="1" applyFont="1" applyFill="1" applyBorder="1" applyAlignment="1">
      <alignment vertical="top"/>
    </xf>
    <xf numFmtId="188" fontId="26" fillId="0" borderId="1" xfId="206" applyNumberFormat="1" applyFont="1" applyFill="1" applyBorder="1" applyAlignment="1">
      <alignment horizontal="right" vertical="top"/>
    </xf>
    <xf numFmtId="3" fontId="26" fillId="58" borderId="1" xfId="206" applyNumberFormat="1" applyFont="1" applyFill="1" applyBorder="1" applyAlignment="1">
      <alignment vertical="top"/>
    </xf>
    <xf numFmtId="188" fontId="165" fillId="0" borderId="14" xfId="206" applyNumberFormat="1" applyFont="1" applyFill="1" applyBorder="1" applyAlignment="1">
      <alignment horizontal="right" vertical="top"/>
    </xf>
    <xf numFmtId="3" fontId="165" fillId="58" borderId="14" xfId="206" applyNumberFormat="1" applyFont="1" applyFill="1" applyBorder="1" applyAlignment="1">
      <alignment vertical="top"/>
    </xf>
    <xf numFmtId="0" fontId="44" fillId="0" borderId="0" xfId="0" applyFont="1" applyFill="1"/>
    <xf numFmtId="0" fontId="44" fillId="0" borderId="0" xfId="0" applyFont="1" applyFill="1" applyBorder="1"/>
    <xf numFmtId="0" fontId="44" fillId="0" borderId="47" xfId="0" applyFont="1" applyFill="1" applyBorder="1"/>
    <xf numFmtId="0" fontId="169" fillId="0" borderId="0" xfId="0" applyFont="1" applyFill="1"/>
    <xf numFmtId="0" fontId="27" fillId="32" borderId="7" xfId="1700" applyFont="1" applyFill="1" applyBorder="1"/>
    <xf numFmtId="0" fontId="1" fillId="0" borderId="0" xfId="2143"/>
    <xf numFmtId="0" fontId="1" fillId="0" borderId="0" xfId="2143" applyAlignment="1"/>
    <xf numFmtId="0" fontId="1" fillId="0" borderId="0" xfId="2143" applyBorder="1"/>
    <xf numFmtId="0" fontId="102" fillId="31" borderId="0" xfId="2143" applyFont="1" applyFill="1"/>
    <xf numFmtId="0" fontId="160" fillId="31" borderId="7" xfId="2143" applyFont="1" applyFill="1" applyBorder="1" applyAlignment="1"/>
    <xf numFmtId="0" fontId="160" fillId="31" borderId="7" xfId="2143" applyFont="1" applyFill="1" applyBorder="1"/>
    <xf numFmtId="0" fontId="160" fillId="31" borderId="0" xfId="2143" applyFont="1" applyFill="1" applyAlignment="1">
      <alignment horizontal="right"/>
    </xf>
    <xf numFmtId="0" fontId="160" fillId="31" borderId="7" xfId="2143" applyFont="1" applyFill="1" applyBorder="1" applyAlignment="1">
      <alignment horizontal="right"/>
    </xf>
    <xf numFmtId="0" fontId="160" fillId="31" borderId="0" xfId="2143" applyFont="1" applyFill="1" applyBorder="1" applyAlignment="1">
      <alignment horizontal="right"/>
    </xf>
    <xf numFmtId="0" fontId="1" fillId="0" borderId="0" xfId="2143" applyFill="1"/>
    <xf numFmtId="0" fontId="96" fillId="0" borderId="47" xfId="2143" applyFont="1" applyFill="1" applyBorder="1" applyAlignment="1"/>
    <xf numFmtId="0" fontId="96" fillId="0" borderId="0" xfId="2143" applyFont="1" applyFill="1" applyBorder="1" applyAlignment="1"/>
    <xf numFmtId="0" fontId="96" fillId="0" borderId="6" xfId="2143" applyFont="1" applyFill="1" applyBorder="1"/>
    <xf numFmtId="0" fontId="161" fillId="0" borderId="20" xfId="2143" applyFont="1" applyFill="1" applyBorder="1" applyAlignment="1">
      <alignment horizontal="right"/>
    </xf>
    <xf numFmtId="0" fontId="161" fillId="0" borderId="47" xfId="2143" applyFont="1" applyFill="1" applyBorder="1" applyAlignment="1">
      <alignment horizontal="right"/>
    </xf>
    <xf numFmtId="0" fontId="161" fillId="0" borderId="16" xfId="2143" applyFont="1" applyFill="1" applyBorder="1" applyAlignment="1">
      <alignment horizontal="right"/>
    </xf>
    <xf numFmtId="0" fontId="1" fillId="0" borderId="0" xfId="2143" applyFill="1" applyBorder="1"/>
    <xf numFmtId="0" fontId="97" fillId="0" borderId="15" xfId="2143" applyFont="1" applyFill="1" applyBorder="1" applyAlignment="1">
      <alignment horizontal="right"/>
    </xf>
    <xf numFmtId="0" fontId="97" fillId="0" borderId="7" xfId="2143" applyFont="1" applyFill="1" applyBorder="1" applyAlignment="1">
      <alignment horizontal="right"/>
    </xf>
    <xf numFmtId="0" fontId="97" fillId="0" borderId="13" xfId="2143" applyFont="1" applyFill="1" applyBorder="1" applyAlignment="1">
      <alignment horizontal="right"/>
    </xf>
    <xf numFmtId="0" fontId="96" fillId="0" borderId="79" xfId="2143" applyFont="1" applyFill="1" applyBorder="1" applyAlignment="1"/>
    <xf numFmtId="0" fontId="96" fillId="0" borderId="93" xfId="2143" applyFont="1" applyFill="1" applyBorder="1"/>
    <xf numFmtId="0" fontId="72" fillId="0" borderId="0" xfId="2143" applyFont="1" applyFill="1" applyBorder="1" applyAlignment="1">
      <alignment vertical="top"/>
    </xf>
    <xf numFmtId="0" fontId="72" fillId="0" borderId="6" xfId="2143" applyFont="1" applyFill="1" applyBorder="1" applyAlignment="1">
      <alignment vertical="top" wrapText="1"/>
    </xf>
    <xf numFmtId="168" fontId="72" fillId="0" borderId="12" xfId="2143" applyNumberFormat="1" applyFont="1" applyFill="1" applyBorder="1" applyAlignment="1">
      <alignment vertical="top"/>
    </xf>
    <xf numFmtId="168" fontId="72" fillId="0" borderId="0" xfId="2143" applyNumberFormat="1" applyFont="1" applyFill="1" applyBorder="1" applyAlignment="1">
      <alignment vertical="top"/>
    </xf>
    <xf numFmtId="168" fontId="72" fillId="0" borderId="6" xfId="2143" applyNumberFormat="1" applyFont="1" applyFill="1" applyBorder="1" applyAlignment="1">
      <alignment vertical="top"/>
    </xf>
    <xf numFmtId="168" fontId="1" fillId="0" borderId="0" xfId="2143" applyNumberFormat="1" applyFill="1"/>
    <xf numFmtId="0" fontId="150" fillId="0" borderId="0" xfId="2143" applyFont="1" applyFill="1" applyBorder="1" applyAlignment="1">
      <alignment vertical="top"/>
    </xf>
    <xf numFmtId="0" fontId="150" fillId="0" borderId="6" xfId="2143" applyFont="1" applyFill="1" applyBorder="1" applyAlignment="1">
      <alignment vertical="top" wrapText="1"/>
    </xf>
    <xf numFmtId="2" fontId="1" fillId="0" borderId="0" xfId="2143" applyNumberFormat="1" applyFill="1"/>
    <xf numFmtId="0" fontId="27" fillId="0" borderId="0" xfId="2143" applyFont="1" applyFill="1" applyBorder="1" applyAlignment="1">
      <alignment vertical="top"/>
    </xf>
    <xf numFmtId="0" fontId="162" fillId="0" borderId="0" xfId="2143" applyFont="1" applyFill="1" applyBorder="1" applyAlignment="1">
      <alignment vertical="top"/>
    </xf>
    <xf numFmtId="0" fontId="162" fillId="0" borderId="6" xfId="2143" applyFont="1" applyFill="1" applyBorder="1" applyAlignment="1">
      <alignment vertical="top" wrapText="1"/>
    </xf>
    <xf numFmtId="168" fontId="68" fillId="0" borderId="12" xfId="2143" applyNumberFormat="1" applyFont="1" applyFill="1" applyBorder="1" applyAlignment="1">
      <alignment vertical="top"/>
    </xf>
    <xf numFmtId="168" fontId="27" fillId="0" borderId="0" xfId="2143" applyNumberFormat="1" applyFont="1" applyFill="1" applyBorder="1" applyAlignment="1">
      <alignment vertical="top"/>
    </xf>
    <xf numFmtId="168" fontId="68" fillId="0" borderId="6" xfId="2143" applyNumberFormat="1" applyFont="1" applyFill="1" applyBorder="1" applyAlignment="1">
      <alignment vertical="top"/>
    </xf>
    <xf numFmtId="168" fontId="68" fillId="0" borderId="0" xfId="2143" applyNumberFormat="1" applyFont="1" applyFill="1" applyBorder="1" applyAlignment="1">
      <alignment vertical="top"/>
    </xf>
    <xf numFmtId="0" fontId="138" fillId="0" borderId="6" xfId="2143" applyFont="1" applyFill="1" applyBorder="1" applyAlignment="1">
      <alignment vertical="top" wrapText="1"/>
    </xf>
    <xf numFmtId="168" fontId="27" fillId="0" borderId="12" xfId="2143" applyNumberFormat="1" applyFont="1" applyFill="1" applyBorder="1" applyAlignment="1">
      <alignment vertical="top"/>
    </xf>
    <xf numFmtId="168" fontId="27" fillId="0" borderId="6" xfId="2143" applyNumberFormat="1" applyFont="1" applyFill="1" applyBorder="1" applyAlignment="1">
      <alignment vertical="top"/>
    </xf>
    <xf numFmtId="0" fontId="150" fillId="0" borderId="79" xfId="2143" applyFont="1" applyFill="1" applyBorder="1" applyAlignment="1">
      <alignment vertical="top"/>
    </xf>
    <xf numFmtId="0" fontId="150" fillId="0" borderId="93" xfId="2143" applyFont="1" applyFill="1" applyBorder="1" applyAlignment="1">
      <alignment vertical="top" wrapText="1"/>
    </xf>
    <xf numFmtId="168" fontId="72" fillId="0" borderId="78" xfId="2143" applyNumberFormat="1" applyFont="1" applyFill="1" applyBorder="1" applyAlignment="1">
      <alignment vertical="top"/>
    </xf>
    <xf numFmtId="168" fontId="72" fillId="0" borderId="79" xfId="2143" applyNumberFormat="1" applyFont="1" applyFill="1" applyBorder="1" applyAlignment="1">
      <alignment vertical="top"/>
    </xf>
    <xf numFmtId="168" fontId="72" fillId="0" borderId="93" xfId="2143" applyNumberFormat="1" applyFont="1" applyFill="1" applyBorder="1" applyAlignment="1">
      <alignment vertical="top"/>
    </xf>
    <xf numFmtId="0" fontId="111" fillId="0" borderId="0" xfId="2143" applyFont="1" applyFill="1" applyAlignment="1"/>
    <xf numFmtId="0" fontId="111" fillId="0" borderId="0" xfId="2143" applyFont="1" applyFill="1"/>
    <xf numFmtId="0" fontId="111" fillId="0" borderId="0" xfId="2143" applyFont="1" applyFill="1" applyBorder="1"/>
    <xf numFmtId="168" fontId="83" fillId="0" borderId="47" xfId="274" applyNumberFormat="1" applyFont="1" applyFill="1" applyBorder="1" applyAlignment="1">
      <alignment horizontal="center"/>
    </xf>
    <xf numFmtId="168" fontId="83" fillId="0" borderId="20" xfId="274" applyNumberFormat="1" applyFont="1" applyFill="1" applyBorder="1" applyAlignment="1">
      <alignment horizontal="center"/>
    </xf>
    <xf numFmtId="168" fontId="83" fillId="0" borderId="16" xfId="274" applyNumberFormat="1" applyFont="1" applyFill="1" applyBorder="1" applyAlignment="1">
      <alignment horizontal="center"/>
    </xf>
    <xf numFmtId="0" fontId="30" fillId="0" borderId="7" xfId="274" applyFont="1" applyFill="1" applyBorder="1" applyAlignment="1"/>
    <xf numFmtId="188" fontId="29" fillId="0" borderId="16" xfId="274" applyNumberFormat="1" applyFont="1" applyFill="1" applyBorder="1" applyAlignment="1">
      <alignment horizontal="center"/>
    </xf>
    <xf numFmtId="0" fontId="72" fillId="11" borderId="7" xfId="207" applyFont="1" applyFill="1" applyBorder="1" applyAlignment="1">
      <alignment horizontal="center" vertical="center" wrapText="1"/>
    </xf>
    <xf numFmtId="1" fontId="150" fillId="11" borderId="15" xfId="1693" applyNumberFormat="1" applyFont="1" applyFill="1" applyBorder="1" applyAlignment="1">
      <alignment horizontal="center" vertical="center" wrapText="1"/>
    </xf>
    <xf numFmtId="1" fontId="150" fillId="11" borderId="7" xfId="1693" applyNumberFormat="1" applyFont="1" applyFill="1" applyBorder="1" applyAlignment="1">
      <alignment horizontal="center" vertical="center" wrapText="1"/>
    </xf>
    <xf numFmtId="1" fontId="150" fillId="11" borderId="13" xfId="1693" applyNumberFormat="1" applyFont="1" applyFill="1" applyBorder="1" applyAlignment="1">
      <alignment horizontal="center" vertical="center" wrapText="1"/>
    </xf>
    <xf numFmtId="0" fontId="25" fillId="0" borderId="22" xfId="0" applyFont="1" applyBorder="1" applyAlignment="1">
      <alignment horizontal="right" wrapText="1"/>
    </xf>
    <xf numFmtId="0" fontId="165" fillId="0" borderId="1" xfId="206" applyFont="1" applyFill="1" applyBorder="1" applyAlignment="1">
      <alignment horizontal="left"/>
    </xf>
    <xf numFmtId="0" fontId="25" fillId="0" borderId="1" xfId="206" applyFont="1" applyFill="1" applyBorder="1" applyAlignment="1">
      <alignment horizontal="left"/>
    </xf>
    <xf numFmtId="0" fontId="26" fillId="0" borderId="1" xfId="206" applyFont="1" applyFill="1" applyBorder="1" applyAlignment="1">
      <alignment horizontal="left" indent="1"/>
    </xf>
    <xf numFmtId="0" fontId="26" fillId="0" borderId="1" xfId="206" applyFont="1" applyFill="1" applyBorder="1" applyAlignment="1">
      <alignment horizontal="left" indent="3"/>
    </xf>
    <xf numFmtId="0" fontId="26" fillId="0" borderId="1" xfId="206" applyFont="1" applyFill="1" applyBorder="1" applyAlignment="1">
      <alignment horizontal="left" indent="2"/>
    </xf>
    <xf numFmtId="0" fontId="26" fillId="0" borderId="1" xfId="206" applyFont="1" applyFill="1" applyBorder="1" applyAlignment="1">
      <alignment horizontal="left" indent="4"/>
    </xf>
    <xf numFmtId="0" fontId="165" fillId="0" borderId="14" xfId="206" applyFont="1" applyFill="1" applyBorder="1" applyAlignment="1">
      <alignment horizontal="left"/>
    </xf>
    <xf numFmtId="3" fontId="165" fillId="0" borderId="1" xfId="206" applyNumberFormat="1" applyFont="1" applyFill="1" applyBorder="1" applyAlignment="1"/>
    <xf numFmtId="3" fontId="165" fillId="0" borderId="12" xfId="206" applyNumberFormat="1" applyFont="1" applyFill="1" applyBorder="1" applyAlignment="1"/>
    <xf numFmtId="3" fontId="165" fillId="0" borderId="0" xfId="206" applyNumberFormat="1" applyFont="1" applyFill="1" applyBorder="1" applyAlignment="1"/>
    <xf numFmtId="3" fontId="165" fillId="0" borderId="6" xfId="206" applyNumberFormat="1" applyFont="1" applyFill="1" applyBorder="1" applyAlignment="1"/>
    <xf numFmtId="3" fontId="25" fillId="0" borderId="1" xfId="206" applyNumberFormat="1" applyFont="1" applyFill="1" applyBorder="1" applyAlignment="1"/>
    <xf numFmtId="3" fontId="25" fillId="0" borderId="12" xfId="206" applyNumberFormat="1" applyFont="1" applyFill="1" applyBorder="1" applyAlignment="1"/>
    <xf numFmtId="3" fontId="25" fillId="0" borderId="0" xfId="206" applyNumberFormat="1" applyFont="1" applyFill="1" applyBorder="1" applyAlignment="1"/>
    <xf numFmtId="3" fontId="25" fillId="0" borderId="6" xfId="206" applyNumberFormat="1" applyFont="1" applyFill="1" applyBorder="1" applyAlignment="1"/>
    <xf numFmtId="3" fontId="26" fillId="0" borderId="1" xfId="206" applyNumberFormat="1" applyFont="1" applyFill="1" applyBorder="1" applyAlignment="1"/>
    <xf numFmtId="3" fontId="26" fillId="0" borderId="12" xfId="206" applyNumberFormat="1" applyFont="1" applyFill="1" applyBorder="1" applyAlignment="1"/>
    <xf numFmtId="3" fontId="26" fillId="0" borderId="0" xfId="206" applyNumberFormat="1" applyFont="1" applyFill="1" applyBorder="1" applyAlignment="1"/>
    <xf numFmtId="3" fontId="26" fillId="0" borderId="6" xfId="206" applyNumberFormat="1" applyFont="1" applyFill="1" applyBorder="1" applyAlignment="1"/>
    <xf numFmtId="3" fontId="165" fillId="0" borderId="14" xfId="206" applyNumberFormat="1" applyFont="1" applyFill="1" applyBorder="1" applyAlignment="1"/>
    <xf numFmtId="3" fontId="165" fillId="0" borderId="15" xfId="206" applyNumberFormat="1" applyFont="1" applyFill="1" applyBorder="1" applyAlignment="1"/>
    <xf numFmtId="3" fontId="165" fillId="0" borderId="7" xfId="206" applyNumberFormat="1" applyFont="1" applyFill="1" applyBorder="1" applyAlignment="1"/>
    <xf numFmtId="3" fontId="165" fillId="0" borderId="13" xfId="206" applyNumberFormat="1" applyFont="1" applyFill="1" applyBorder="1" applyAlignment="1"/>
    <xf numFmtId="0" fontId="26" fillId="0" borderId="20" xfId="206" applyFont="1" applyBorder="1" applyAlignment="1">
      <alignment horizontal="right"/>
    </xf>
    <xf numFmtId="0" fontId="26" fillId="0" borderId="16" xfId="206" applyFont="1" applyBorder="1"/>
    <xf numFmtId="188" fontId="165" fillId="0" borderId="6" xfId="206" applyNumberFormat="1" applyFont="1" applyFill="1" applyBorder="1" applyAlignment="1"/>
    <xf numFmtId="188" fontId="25" fillId="0" borderId="6" xfId="206" applyNumberFormat="1" applyFont="1" applyFill="1" applyBorder="1" applyAlignment="1"/>
    <xf numFmtId="188" fontId="26" fillId="0" borderId="6" xfId="206" applyNumberFormat="1" applyFont="1" applyFill="1" applyBorder="1" applyAlignment="1"/>
    <xf numFmtId="188" fontId="165" fillId="0" borderId="13" xfId="206" applyNumberFormat="1" applyFont="1" applyFill="1" applyBorder="1" applyAlignment="1"/>
    <xf numFmtId="0" fontId="25" fillId="0" borderId="2" xfId="206" applyFont="1" applyBorder="1" applyAlignment="1">
      <alignment horizontal="right" wrapText="1"/>
    </xf>
    <xf numFmtId="0" fontId="25" fillId="0" borderId="2" xfId="0" applyFont="1" applyBorder="1" applyAlignment="1">
      <alignment horizontal="right" wrapText="1"/>
    </xf>
    <xf numFmtId="188" fontId="96" fillId="0" borderId="15" xfId="712" applyNumberFormat="1" applyFont="1" applyFill="1" applyBorder="1" applyAlignment="1">
      <alignment horizontal="center"/>
    </xf>
    <xf numFmtId="0" fontId="170" fillId="0" borderId="0" xfId="0" applyFont="1" applyFill="1"/>
    <xf numFmtId="0" fontId="72" fillId="0" borderId="12" xfId="274" applyFont="1" applyFill="1" applyBorder="1" applyAlignment="1">
      <alignment horizontal="center"/>
    </xf>
    <xf numFmtId="0" fontId="72" fillId="0" borderId="0" xfId="274" applyFont="1" applyFill="1" applyBorder="1" applyAlignment="1">
      <alignment horizontal="center"/>
    </xf>
    <xf numFmtId="0" fontId="72" fillId="0" borderId="6" xfId="274" applyFont="1" applyFill="1" applyBorder="1" applyAlignment="1">
      <alignment horizontal="center"/>
    </xf>
    <xf numFmtId="0" fontId="72" fillId="0" borderId="20" xfId="274" applyFont="1" applyFill="1" applyBorder="1" applyAlignment="1">
      <alignment horizontal="center"/>
    </xf>
    <xf numFmtId="0" fontId="72" fillId="0" borderId="47" xfId="274" applyFont="1" applyFill="1" applyBorder="1" applyAlignment="1">
      <alignment horizontal="center"/>
    </xf>
    <xf numFmtId="0" fontId="68" fillId="0" borderId="16" xfId="274" applyFont="1" applyFill="1" applyBorder="1" applyAlignment="1"/>
    <xf numFmtId="0" fontId="26" fillId="0" borderId="0" xfId="274" applyFont="1" applyFill="1" applyBorder="1" applyAlignment="1"/>
    <xf numFmtId="0" fontId="83" fillId="0" borderId="0" xfId="274" applyFont="1" applyFill="1" applyBorder="1"/>
    <xf numFmtId="0" fontId="158" fillId="0" borderId="10" xfId="274" applyFont="1" applyFill="1" applyBorder="1" applyAlignment="1"/>
    <xf numFmtId="17" fontId="149" fillId="0" borderId="0" xfId="0" applyNumberFormat="1" applyFont="1" applyFill="1" applyBorder="1" applyAlignment="1">
      <alignment horizontal="center"/>
    </xf>
    <xf numFmtId="0" fontId="29" fillId="0" borderId="47" xfId="313" applyFont="1" applyFill="1" applyBorder="1" applyAlignment="1">
      <alignment wrapText="1"/>
    </xf>
    <xf numFmtId="0" fontId="29" fillId="0" borderId="0" xfId="313" applyFont="1" applyFill="1" applyBorder="1" applyAlignment="1">
      <alignment wrapText="1"/>
    </xf>
    <xf numFmtId="0" fontId="29" fillId="0" borderId="7" xfId="313" applyFont="1" applyFill="1" applyBorder="1" applyAlignment="1">
      <alignment wrapText="1"/>
    </xf>
    <xf numFmtId="188" fontId="29" fillId="0" borderId="12" xfId="274" applyNumberFormat="1" applyFont="1" applyFill="1" applyBorder="1" applyAlignment="1">
      <alignment horizontal="center"/>
    </xf>
    <xf numFmtId="168" fontId="71" fillId="0" borderId="0" xfId="274" applyNumberFormat="1" applyFont="1" applyFill="1" applyBorder="1" applyAlignment="1">
      <alignment horizontal="right"/>
    </xf>
    <xf numFmtId="0" fontId="72" fillId="0" borderId="77" xfId="1045" applyFont="1" applyFill="1" applyBorder="1" applyAlignment="1">
      <alignment horizontal="center"/>
    </xf>
    <xf numFmtId="168" fontId="27" fillId="33" borderId="15" xfId="1700" applyNumberFormat="1" applyFont="1" applyFill="1" applyBorder="1" applyAlignment="1">
      <alignment horizontal="center"/>
    </xf>
    <xf numFmtId="194" fontId="72" fillId="0" borderId="0" xfId="716" applyNumberFormat="1" applyFont="1" applyFill="1" applyBorder="1" applyAlignment="1" applyProtection="1">
      <alignment horizontal="center"/>
    </xf>
    <xf numFmtId="3" fontId="27" fillId="0" borderId="0" xfId="715" applyNumberFormat="1" applyFont="1" applyFill="1" applyBorder="1"/>
    <xf numFmtId="186" fontId="96" fillId="0" borderId="13" xfId="717" applyNumberFormat="1" applyFont="1" applyFill="1" applyBorder="1" applyAlignment="1">
      <alignment horizontal="center"/>
    </xf>
    <xf numFmtId="168" fontId="96" fillId="0" borderId="0" xfId="717" applyNumberFormat="1" applyFont="1" applyFill="1" applyBorder="1"/>
    <xf numFmtId="0" fontId="82" fillId="31" borderId="7" xfId="1045" applyFont="1" applyFill="1" applyBorder="1" applyAlignment="1">
      <alignment horizontal="center"/>
    </xf>
    <xf numFmtId="0" fontId="68" fillId="0" borderId="53" xfId="1045" applyFont="1" applyFill="1" applyBorder="1" applyAlignment="1">
      <alignment horizontal="center" wrapText="1"/>
    </xf>
    <xf numFmtId="0" fontId="68" fillId="0" borderId="55" xfId="1045" applyFont="1" applyFill="1" applyBorder="1" applyAlignment="1">
      <alignment horizontal="center" wrapText="1"/>
    </xf>
    <xf numFmtId="0" fontId="72" fillId="0" borderId="96" xfId="274" applyFont="1" applyFill="1" applyBorder="1" applyAlignment="1">
      <alignment horizontal="center"/>
    </xf>
    <xf numFmtId="0" fontId="29" fillId="0" borderId="6" xfId="274" applyFont="1" applyFill="1" applyBorder="1"/>
    <xf numFmtId="0" fontId="29" fillId="0" borderId="13" xfId="274" applyFont="1" applyFill="1" applyBorder="1"/>
    <xf numFmtId="188" fontId="29" fillId="0" borderId="16" xfId="626" applyNumberFormat="1" applyFont="1" applyFill="1" applyBorder="1" applyAlignment="1">
      <alignment wrapText="1"/>
    </xf>
    <xf numFmtId="188" fontId="29" fillId="0" borderId="6" xfId="626" applyNumberFormat="1" applyFont="1" applyFill="1" applyBorder="1" applyAlignment="1">
      <alignment wrapText="1"/>
    </xf>
    <xf numFmtId="188" fontId="29" fillId="0" borderId="13" xfId="626" applyNumberFormat="1" applyFont="1" applyFill="1" applyBorder="1" applyAlignment="1">
      <alignment wrapText="1"/>
    </xf>
    <xf numFmtId="0" fontId="72" fillId="0" borderId="18" xfId="1045" applyFont="1" applyFill="1" applyBorder="1" applyAlignment="1">
      <alignment horizontal="center"/>
    </xf>
    <xf numFmtId="168" fontId="27" fillId="0" borderId="51" xfId="1045" applyNumberFormat="1" applyFont="1" applyFill="1" applyBorder="1" applyAlignment="1">
      <alignment horizontal="center"/>
    </xf>
    <xf numFmtId="168" fontId="27" fillId="0" borderId="12" xfId="1045" applyNumberFormat="1" applyFont="1" applyFill="1" applyBorder="1" applyAlignment="1">
      <alignment horizontal="center"/>
    </xf>
    <xf numFmtId="168" fontId="27" fillId="0" borderId="15" xfId="1045" applyNumberFormat="1" applyFont="1" applyFill="1" applyBorder="1" applyAlignment="1">
      <alignment horizontal="center"/>
    </xf>
    <xf numFmtId="0" fontId="27" fillId="0" borderId="0" xfId="206" applyFont="1" applyFill="1" applyBorder="1"/>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5" xfId="274" applyFont="1" applyFill="1" applyBorder="1" applyAlignment="1">
      <alignment horizontal="center" vertical="center"/>
    </xf>
    <xf numFmtId="3" fontId="97" fillId="0" borderId="15" xfId="712" applyNumberFormat="1" applyFont="1" applyFill="1" applyBorder="1" applyAlignment="1">
      <alignment horizontal="center"/>
    </xf>
    <xf numFmtId="17" fontId="105" fillId="0" borderId="7" xfId="0" applyNumberFormat="1" applyFont="1" applyFill="1" applyBorder="1" applyAlignment="1">
      <alignment horizontal="right"/>
    </xf>
    <xf numFmtId="0" fontId="22" fillId="0" borderId="0" xfId="274" applyFont="1" applyFill="1" applyBorder="1" applyAlignment="1">
      <alignment horizontal="center"/>
    </xf>
    <xf numFmtId="0" fontId="72" fillId="0" borderId="9" xfId="274" applyFont="1" applyFill="1" applyBorder="1" applyAlignment="1">
      <alignment horizontal="center"/>
    </xf>
    <xf numFmtId="0" fontId="83" fillId="0" borderId="47" xfId="274" applyFont="1" applyFill="1" applyBorder="1"/>
    <xf numFmtId="17" fontId="149" fillId="0" borderId="15" xfId="0" applyNumberFormat="1" applyFont="1" applyFill="1" applyBorder="1" applyAlignment="1">
      <alignment horizontal="center"/>
    </xf>
    <xf numFmtId="17" fontId="149" fillId="0" borderId="7" xfId="0" applyNumberFormat="1" applyFont="1" applyFill="1" applyBorder="1" applyAlignment="1">
      <alignment horizontal="center"/>
    </xf>
    <xf numFmtId="168" fontId="29" fillId="0" borderId="20" xfId="0" applyNumberFormat="1" applyFont="1" applyFill="1" applyBorder="1" applyAlignment="1">
      <alignment horizontal="center"/>
    </xf>
    <xf numFmtId="168" fontId="29" fillId="0" borderId="12" xfId="0" applyNumberFormat="1" applyFont="1" applyFill="1" applyBorder="1" applyAlignment="1">
      <alignment horizontal="center"/>
    </xf>
    <xf numFmtId="168" fontId="29" fillId="0" borderId="15" xfId="0" applyNumberFormat="1" applyFont="1" applyFill="1" applyBorder="1" applyAlignment="1">
      <alignment horizontal="center"/>
    </xf>
    <xf numFmtId="187" fontId="29" fillId="0" borderId="0" xfId="274" applyNumberFormat="1" applyFont="1" applyFill="1" applyBorder="1"/>
    <xf numFmtId="0" fontId="27" fillId="33" borderId="7" xfId="1700" applyFont="1" applyFill="1" applyBorder="1"/>
    <xf numFmtId="168" fontId="27" fillId="33" borderId="7" xfId="0" applyNumberFormat="1" applyFont="1" applyFill="1" applyBorder="1" applyAlignment="1">
      <alignment horizontal="center"/>
    </xf>
    <xf numFmtId="0" fontId="26" fillId="0" borderId="0" xfId="206" applyFont="1" applyBorder="1" applyAlignment="1">
      <alignment horizontal="right"/>
    </xf>
    <xf numFmtId="0" fontId="94" fillId="37" borderId="2" xfId="276" applyFont="1" applyFill="1" applyBorder="1" applyAlignment="1">
      <alignment horizontal="center" wrapText="1"/>
    </xf>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84" fillId="32" borderId="71"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84" fillId="32" borderId="74"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94" fillId="36" borderId="2" xfId="276" applyFont="1" applyFill="1" applyBorder="1" applyAlignment="1">
      <alignment horizont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86" fillId="32" borderId="74"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6" fillId="32" borderId="71"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188" fontId="71" fillId="32" borderId="7" xfId="626" applyNumberFormat="1" applyFont="1" applyFill="1" applyBorder="1" applyAlignment="1">
      <alignment wrapText="1"/>
    </xf>
    <xf numFmtId="188" fontId="71" fillId="32" borderId="13" xfId="626" applyNumberFormat="1" applyFont="1" applyFill="1" applyBorder="1" applyAlignment="1">
      <alignment wrapText="1"/>
    </xf>
    <xf numFmtId="188" fontId="71" fillId="32" borderId="0" xfId="626" applyNumberFormat="1" applyFont="1" applyFill="1" applyBorder="1" applyAlignment="1">
      <alignment horizontal="left" wrapText="1"/>
    </xf>
    <xf numFmtId="188" fontId="71" fillId="32" borderId="6" xfId="626" applyNumberFormat="1" applyFont="1" applyFill="1" applyBorder="1" applyAlignment="1">
      <alignment horizontal="left" wrapText="1"/>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189" fontId="66" fillId="32" borderId="15" xfId="274" applyNumberFormat="1" applyFont="1" applyFill="1" applyBorder="1" applyAlignment="1">
      <alignment horizontal="center" vertical="center" wrapText="1"/>
    </xf>
    <xf numFmtId="18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113" fillId="0" borderId="94" xfId="2143" applyFont="1" applyFill="1" applyBorder="1" applyAlignment="1">
      <alignment horizontal="center"/>
    </xf>
    <xf numFmtId="0" fontId="113" fillId="0" borderId="94" xfId="2143" applyFont="1" applyFill="1" applyBorder="1" applyAlignment="1">
      <alignment horizontal="center" wrapText="1"/>
    </xf>
    <xf numFmtId="0" fontId="25" fillId="0" borderId="12"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6" xfId="274" applyFont="1" applyFill="1" applyBorder="1" applyAlignment="1">
      <alignment horizontal="center" vertical="center"/>
    </xf>
    <xf numFmtId="0" fontId="24" fillId="0" borderId="8" xfId="274" applyFont="1" applyFill="1" applyBorder="1" applyAlignment="1">
      <alignment horizontal="center" vertical="center"/>
    </xf>
    <xf numFmtId="0" fontId="24" fillId="0" borderId="9"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68" fillId="0" borderId="9" xfId="274" applyFont="1" applyFill="1" applyBorder="1" applyAlignment="1">
      <alignment horizontal="center" wrapText="1"/>
    </xf>
    <xf numFmtId="0" fontId="68" fillId="0" borderId="96" xfId="274" applyFont="1" applyFill="1" applyBorder="1" applyAlignment="1">
      <alignment horizontal="center" wrapText="1"/>
    </xf>
    <xf numFmtId="0" fontId="44" fillId="0" borderId="0" xfId="274" applyFont="1" applyFill="1" applyBorder="1" applyAlignment="1">
      <alignment horizontal="left" wrapText="1"/>
    </xf>
    <xf numFmtId="0" fontId="72" fillId="0" borderId="12" xfId="274" applyFont="1" applyFill="1" applyBorder="1" applyAlignment="1">
      <alignment horizontal="center" wrapText="1"/>
    </xf>
    <xf numFmtId="0" fontId="72" fillId="0" borderId="0" xfId="274" applyFont="1" applyFill="1" applyBorder="1" applyAlignment="1">
      <alignment horizontal="center" wrapText="1"/>
    </xf>
    <xf numFmtId="0" fontId="72" fillId="0" borderId="98" xfId="274" applyFont="1" applyFill="1" applyBorder="1" applyAlignment="1">
      <alignment horizontal="center" wrapText="1"/>
    </xf>
    <xf numFmtId="0" fontId="82" fillId="0" borderId="20" xfId="274" applyFont="1" applyFill="1" applyBorder="1" applyAlignment="1">
      <alignment horizontal="center" wrapText="1"/>
    </xf>
    <xf numFmtId="0" fontId="82" fillId="0" borderId="16" xfId="274" applyFont="1" applyFill="1" applyBorder="1" applyAlignment="1">
      <alignment horizontal="center" wrapText="1"/>
    </xf>
    <xf numFmtId="0" fontId="158" fillId="0" borderId="8" xfId="274" applyFont="1" applyFill="1" applyBorder="1" applyAlignment="1">
      <alignment horizontal="center"/>
    </xf>
    <xf numFmtId="0" fontId="158" fillId="0" borderId="9" xfId="274" applyFont="1" applyFill="1" applyBorder="1" applyAlignment="1">
      <alignment horizontal="center"/>
    </xf>
    <xf numFmtId="0" fontId="82" fillId="0" borderId="47"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47" xfId="274" applyFont="1" applyFill="1" applyBorder="1" applyAlignment="1">
      <alignment horizontal="center" wrapText="1"/>
    </xf>
    <xf numFmtId="0" fontId="82" fillId="0" borderId="20" xfId="274" applyFont="1" applyFill="1" applyBorder="1" applyAlignment="1">
      <alignment horizontal="center" vertical="center"/>
    </xf>
    <xf numFmtId="0" fontId="82" fillId="0" borderId="15" xfId="274" applyFont="1" applyFill="1" applyBorder="1" applyAlignment="1">
      <alignment horizontal="center" vertical="center"/>
    </xf>
    <xf numFmtId="0" fontId="67" fillId="0" borderId="12"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6" xfId="274" applyFont="1" applyFill="1" applyBorder="1" applyAlignment="1">
      <alignment horizontal="center" vertical="center" wrapText="1"/>
    </xf>
    <xf numFmtId="0" fontId="30" fillId="0" borderId="9"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12" xfId="274" applyFont="1" applyFill="1" applyBorder="1" applyAlignment="1">
      <alignment horizontal="center" vertical="center" wrapText="1"/>
    </xf>
    <xf numFmtId="0" fontId="30" fillId="0" borderId="0" xfId="274" applyFont="1" applyFill="1" applyBorder="1" applyAlignment="1">
      <alignment horizontal="center" vertical="center" wrapText="1"/>
    </xf>
    <xf numFmtId="0" fontId="149" fillId="0" borderId="12" xfId="0" applyFont="1" applyBorder="1" applyAlignment="1">
      <alignment horizontal="center" vertical="center"/>
    </xf>
    <xf numFmtId="0" fontId="149" fillId="0" borderId="0" xfId="0" applyFont="1" applyBorder="1" applyAlignment="1">
      <alignment horizontal="center" vertical="center"/>
    </xf>
    <xf numFmtId="0" fontId="149" fillId="0" borderId="6" xfId="0" applyFont="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30" fillId="0" borderId="47" xfId="274" applyFont="1" applyFill="1" applyBorder="1" applyAlignment="1">
      <alignment horizont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30" fillId="0" borderId="9" xfId="274" applyFont="1" applyFill="1" applyBorder="1" applyAlignment="1">
      <alignment horizontal="center"/>
    </xf>
    <xf numFmtId="0" fontId="25" fillId="0" borderId="22" xfId="206" applyFont="1" applyBorder="1" applyAlignment="1">
      <alignment horizontal="center" vertical="center" wrapText="1"/>
    </xf>
    <xf numFmtId="0" fontId="25" fillId="0" borderId="14" xfId="206" applyFont="1" applyBorder="1" applyAlignment="1">
      <alignment horizontal="center" vertical="center" wrapText="1"/>
    </xf>
    <xf numFmtId="14" fontId="25" fillId="58" borderId="22" xfId="206" applyNumberFormat="1" applyFont="1" applyFill="1" applyBorder="1" applyAlignment="1">
      <alignment horizontal="center" vertical="center" wrapText="1"/>
    </xf>
    <xf numFmtId="0" fontId="25" fillId="58" borderId="14" xfId="206" applyFont="1" applyFill="1" applyBorder="1" applyAlignment="1">
      <alignment horizontal="center" vertical="center" wrapText="1"/>
    </xf>
    <xf numFmtId="0" fontId="25" fillId="0" borderId="8" xfId="206" applyFont="1" applyBorder="1" applyAlignment="1">
      <alignment horizontal="center" vertical="center" wrapText="1"/>
    </xf>
    <xf numFmtId="0" fontId="25" fillId="0" borderId="10" xfId="206" applyFont="1" applyBorder="1" applyAlignment="1">
      <alignment horizontal="center" vertical="center" wrapText="1"/>
    </xf>
    <xf numFmtId="0" fontId="25" fillId="0" borderId="15" xfId="206" applyFont="1" applyBorder="1" applyAlignment="1">
      <alignment horizontal="center" vertical="center"/>
    </xf>
    <xf numFmtId="0" fontId="25" fillId="0" borderId="7" xfId="206" applyFont="1" applyBorder="1" applyAlignment="1">
      <alignment horizontal="center" vertical="center"/>
    </xf>
    <xf numFmtId="0" fontId="25" fillId="0" borderId="13" xfId="206" applyFont="1" applyBorder="1" applyAlignment="1">
      <alignment horizontal="center" vertical="center"/>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8" fontId="97" fillId="0" borderId="20" xfId="712" applyNumberFormat="1" applyFont="1" applyFill="1" applyBorder="1" applyAlignment="1">
      <alignment horizontal="center"/>
    </xf>
    <xf numFmtId="168" fontId="97" fillId="0" borderId="47" xfId="712" applyNumberFormat="1" applyFont="1" applyFill="1" applyBorder="1" applyAlignment="1">
      <alignment horizontal="center"/>
    </xf>
    <xf numFmtId="168"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2" fillId="0" borderId="77" xfId="713" applyFont="1" applyFill="1" applyBorder="1" applyAlignment="1">
      <alignment horizontal="center" vertical="center"/>
    </xf>
    <xf numFmtId="0" fontId="152"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72" fillId="0" borderId="47" xfId="1045" applyFont="1" applyFill="1" applyBorder="1" applyAlignment="1">
      <alignment horizontal="center" wrapText="1"/>
    </xf>
    <xf numFmtId="0" fontId="149" fillId="0" borderId="47" xfId="0" applyFont="1" applyBorder="1" applyAlignment="1">
      <alignment horizontal="center" wrapText="1"/>
    </xf>
    <xf numFmtId="0" fontId="149" fillId="0" borderId="86" xfId="0" applyFont="1" applyBorder="1" applyAlignment="1">
      <alignment horizontal="center" wrapText="1"/>
    </xf>
    <xf numFmtId="0" fontId="72" fillId="0" borderId="47" xfId="1045" applyFont="1" applyFill="1" applyBorder="1" applyAlignment="1">
      <alignment horizontal="center"/>
    </xf>
    <xf numFmtId="0" fontId="0" fillId="0" borderId="47" xfId="0" applyBorder="1" applyAlignment="1"/>
    <xf numFmtId="0" fontId="68" fillId="0" borderId="47" xfId="1045" applyFont="1" applyFill="1" applyBorder="1" applyAlignment="1">
      <alignment horizontal="center" wrapText="1"/>
    </xf>
    <xf numFmtId="0" fontId="82" fillId="31" borderId="7" xfId="1045" applyFont="1" applyFill="1" applyBorder="1" applyAlignment="1">
      <alignment horizontal="center"/>
    </xf>
    <xf numFmtId="0" fontId="68" fillId="0" borderId="56" xfId="1045" applyFont="1" applyFill="1" applyBorder="1" applyAlignment="1">
      <alignment horizontal="center" wrapText="1"/>
    </xf>
    <xf numFmtId="0" fontId="68" fillId="0" borderId="53" xfId="1045" applyFont="1" applyFill="1" applyBorder="1" applyAlignment="1">
      <alignment horizontal="center" wrapText="1"/>
    </xf>
    <xf numFmtId="0" fontId="72" fillId="0" borderId="0" xfId="1045" applyFont="1" applyFill="1" applyBorder="1" applyAlignment="1">
      <alignment horizontal="center" wrapText="1"/>
    </xf>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44" fillId="0" borderId="0" xfId="0" applyFont="1" applyFill="1" applyAlignment="1">
      <alignment horizontal="left" wrapText="1"/>
    </xf>
    <xf numFmtId="0" fontId="150" fillId="0" borderId="20" xfId="1694" applyFont="1" applyFill="1" applyBorder="1" applyAlignment="1">
      <alignment horizontal="center"/>
    </xf>
    <xf numFmtId="0" fontId="150" fillId="0" borderId="47" xfId="1694" applyFont="1" applyFill="1" applyBorder="1" applyAlignment="1">
      <alignment horizontal="center"/>
    </xf>
    <xf numFmtId="0" fontId="150" fillId="0" borderId="16" xfId="1694" applyFont="1" applyFill="1" applyBorder="1" applyAlignment="1">
      <alignment horizontal="center"/>
    </xf>
    <xf numFmtId="0" fontId="150" fillId="0" borderId="12" xfId="1694" applyFont="1" applyFill="1" applyBorder="1" applyAlignment="1">
      <alignment horizontal="center"/>
    </xf>
    <xf numFmtId="0" fontId="150" fillId="0" borderId="0" xfId="1694" applyFont="1" applyFill="1" applyBorder="1" applyAlignment="1">
      <alignment horizontal="center"/>
    </xf>
    <xf numFmtId="0" fontId="150" fillId="0" borderId="47" xfId="1694" applyFont="1" applyFill="1" applyBorder="1" applyAlignment="1">
      <alignment horizontal="center" vertical="center"/>
    </xf>
    <xf numFmtId="0" fontId="150"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97" fillId="0" borderId="20" xfId="1694" applyFont="1" applyFill="1" applyBorder="1" applyAlignment="1">
      <alignment horizontal="center"/>
    </xf>
    <xf numFmtId="0" fontId="150"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cellXfs>
  <cellStyles count="2147">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3 2" xfId="2143"/>
    <cellStyle name="Normal 83 3" xfId="2146"/>
    <cellStyle name="Normal 84" xfId="2126"/>
    <cellStyle name="Normal 84 2" xfId="2144"/>
    <cellStyle name="Normal 85" xfId="2127"/>
    <cellStyle name="Normal 86" xfId="2128"/>
    <cellStyle name="Normal 86 2" xfId="2145"/>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87" Type="http://schemas.openxmlformats.org/officeDocument/2006/relationships/externalLink" Target="externalLinks/externalLink54.xml"/><Relationship Id="rId102" Type="http://schemas.openxmlformats.org/officeDocument/2006/relationships/externalLink" Target="externalLinks/externalLink69.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113" Type="http://schemas.openxmlformats.org/officeDocument/2006/relationships/externalLink" Target="externalLinks/externalLink80.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11"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externalLink" Target="externalLinks/externalLink81.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89" t="s">
        <v>121</v>
      </c>
      <c r="T2" s="1089"/>
      <c r="U2" s="202" t="s">
        <v>173</v>
      </c>
      <c r="V2" s="1090" t="s">
        <v>122</v>
      </c>
      <c r="W2" s="1090"/>
      <c r="X2" s="204" t="s">
        <v>173</v>
      </c>
      <c r="Y2" s="1096" t="s">
        <v>123</v>
      </c>
      <c r="Z2" s="1096"/>
      <c r="AA2" s="206" t="s">
        <v>173</v>
      </c>
      <c r="AB2" s="1085" t="s">
        <v>124</v>
      </c>
      <c r="AC2" s="1085"/>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86" t="s">
        <v>164</v>
      </c>
      <c r="C55" s="1087"/>
      <c r="D55" s="1087"/>
      <c r="E55" s="1087"/>
      <c r="F55" s="1087"/>
      <c r="G55" s="1088"/>
      <c r="H55" s="1086" t="s">
        <v>165</v>
      </c>
      <c r="I55" s="1087"/>
      <c r="J55" s="1087"/>
      <c r="K55" s="1087"/>
      <c r="L55" s="1087"/>
      <c r="M55" s="1088"/>
      <c r="N55" s="1086" t="s">
        <v>166</v>
      </c>
      <c r="O55" s="1087"/>
      <c r="P55" s="1087"/>
      <c r="Q55" s="1087"/>
      <c r="R55" s="1087"/>
      <c r="S55" s="1088"/>
      <c r="T55" s="1086" t="s">
        <v>167</v>
      </c>
      <c r="U55" s="1087"/>
      <c r="V55" s="1087"/>
      <c r="W55" s="1087"/>
      <c r="X55" s="1087"/>
      <c r="Y55" s="1088"/>
      <c r="Z55" s="117"/>
      <c r="AA55" s="209"/>
      <c r="AB55" s="117"/>
      <c r="AC55" s="117"/>
      <c r="AD55" s="117"/>
      <c r="AE55" s="117"/>
      <c r="AF55" s="117"/>
      <c r="AG55" s="117"/>
      <c r="AH55" s="117"/>
      <c r="AI55" s="117"/>
      <c r="AJ55" s="117"/>
    </row>
    <row r="56" spans="1:50" s="118" customFormat="1" ht="58.5" customHeight="1" thickBot="1">
      <c r="A56" s="119"/>
      <c r="B56" s="1091" t="s">
        <v>168</v>
      </c>
      <c r="C56" s="1092"/>
      <c r="D56" s="1093"/>
      <c r="E56" s="1094" t="s">
        <v>169</v>
      </c>
      <c r="F56" s="1092"/>
      <c r="G56" s="1095"/>
      <c r="H56" s="1091" t="s">
        <v>168</v>
      </c>
      <c r="I56" s="1092"/>
      <c r="J56" s="1093"/>
      <c r="K56" s="1094" t="s">
        <v>169</v>
      </c>
      <c r="L56" s="1092"/>
      <c r="M56" s="1095"/>
      <c r="N56" s="1091" t="s">
        <v>168</v>
      </c>
      <c r="O56" s="1092"/>
      <c r="P56" s="1093"/>
      <c r="Q56" s="1094" t="s">
        <v>169</v>
      </c>
      <c r="R56" s="1092"/>
      <c r="S56" s="1095"/>
      <c r="T56" s="1091" t="s">
        <v>168</v>
      </c>
      <c r="U56" s="1092"/>
      <c r="V56" s="1093"/>
      <c r="W56" s="1094" t="s">
        <v>169</v>
      </c>
      <c r="X56" s="1092"/>
      <c r="Y56" s="1095"/>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86" t="s">
        <v>164</v>
      </c>
      <c r="C88" s="1087"/>
      <c r="D88" s="1087"/>
      <c r="E88" s="1087"/>
      <c r="F88" s="1087"/>
      <c r="G88" s="1088"/>
      <c r="H88" s="1086" t="s">
        <v>165</v>
      </c>
      <c r="I88" s="1087"/>
      <c r="J88" s="1087"/>
      <c r="K88" s="1087"/>
      <c r="L88" s="1087"/>
      <c r="M88" s="1088"/>
      <c r="N88" s="1086" t="s">
        <v>166</v>
      </c>
      <c r="O88" s="1087"/>
      <c r="P88" s="1087"/>
      <c r="Q88" s="1087"/>
      <c r="R88" s="1087"/>
      <c r="S88" s="1088"/>
      <c r="T88" s="1086" t="s">
        <v>167</v>
      </c>
      <c r="U88" s="1087"/>
      <c r="V88" s="1087"/>
      <c r="W88" s="1087"/>
      <c r="X88" s="1087"/>
      <c r="Y88" s="1088"/>
      <c r="Z88" s="181"/>
      <c r="AA88" s="181"/>
      <c r="AB88" s="181"/>
      <c r="AC88" s="181"/>
      <c r="AD88" s="181"/>
    </row>
    <row r="89" spans="1:30" s="117" customFormat="1" ht="60" customHeight="1" thickBot="1">
      <c r="A89" s="182"/>
      <c r="B89" s="1091" t="s">
        <v>168</v>
      </c>
      <c r="C89" s="1092"/>
      <c r="D89" s="1093"/>
      <c r="E89" s="1094" t="s">
        <v>182</v>
      </c>
      <c r="F89" s="1092"/>
      <c r="G89" s="1095"/>
      <c r="H89" s="1091" t="s">
        <v>168</v>
      </c>
      <c r="I89" s="1092"/>
      <c r="J89" s="1093"/>
      <c r="K89" s="1094" t="s">
        <v>182</v>
      </c>
      <c r="L89" s="1092"/>
      <c r="M89" s="1095"/>
      <c r="N89" s="1091" t="s">
        <v>168</v>
      </c>
      <c r="O89" s="1092"/>
      <c r="P89" s="1093"/>
      <c r="Q89" s="1094" t="s">
        <v>182</v>
      </c>
      <c r="R89" s="1092"/>
      <c r="S89" s="1095"/>
      <c r="T89" s="1091" t="s">
        <v>168</v>
      </c>
      <c r="U89" s="1092"/>
      <c r="V89" s="1093"/>
      <c r="W89" s="1094" t="s">
        <v>182</v>
      </c>
      <c r="X89" s="1092"/>
      <c r="Y89" s="1095"/>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sheetPr codeName="Sheet9"/>
  <dimension ref="B1:Y44"/>
  <sheetViews>
    <sheetView zoomScale="80" zoomScaleNormal="80" workbookViewId="0">
      <selection activeCell="J38" sqref="J38"/>
    </sheetView>
  </sheetViews>
  <sheetFormatPr defaultRowHeight="15"/>
  <cols>
    <col min="1" max="1" width="2.42578125" style="302" customWidth="1"/>
    <col min="2" max="2" width="51.140625" style="302" customWidth="1"/>
    <col min="3" max="11" width="7.28515625" style="302" customWidth="1"/>
    <col min="12" max="21" width="10" style="302" customWidth="1"/>
    <col min="24" max="16384" width="9.140625" style="302"/>
  </cols>
  <sheetData>
    <row r="1" spans="2:25" ht="18">
      <c r="B1" s="776"/>
      <c r="C1" s="777"/>
      <c r="D1" s="777"/>
      <c r="E1" s="777"/>
      <c r="F1" s="777"/>
      <c r="G1" s="777"/>
      <c r="H1" s="777"/>
      <c r="I1" s="777"/>
      <c r="J1" s="777"/>
      <c r="K1" s="777"/>
      <c r="L1" s="777"/>
      <c r="M1" s="777"/>
      <c r="N1" s="777"/>
      <c r="O1" s="777"/>
      <c r="P1" s="777"/>
      <c r="Q1" s="777"/>
      <c r="R1" s="777"/>
      <c r="S1" s="777"/>
      <c r="T1" s="777"/>
      <c r="U1" s="777"/>
    </row>
    <row r="2" spans="2:25" s="673" customFormat="1" ht="24" customHeight="1">
      <c r="B2" s="680" t="s">
        <v>211</v>
      </c>
      <c r="C2" s="681"/>
      <c r="D2" s="681"/>
      <c r="E2" s="681"/>
      <c r="F2" s="681"/>
      <c r="G2" s="681"/>
      <c r="H2" s="681"/>
      <c r="I2" s="681"/>
      <c r="J2" s="681"/>
      <c r="K2" s="681"/>
      <c r="L2" s="681"/>
      <c r="M2" s="681"/>
      <c r="N2" s="681"/>
      <c r="O2" s="681"/>
      <c r="P2" s="681"/>
      <c r="Q2" s="681"/>
      <c r="R2" s="681"/>
      <c r="S2" s="681"/>
      <c r="T2" s="681"/>
      <c r="U2" s="681"/>
      <c r="V2" s="682"/>
      <c r="W2" s="682"/>
      <c r="X2" s="682"/>
      <c r="Y2" s="682"/>
    </row>
    <row r="3" spans="2:25" ht="19.5" customHeight="1">
      <c r="B3" s="304"/>
      <c r="C3" s="1182">
        <v>2008</v>
      </c>
      <c r="D3" s="1177">
        <v>2009</v>
      </c>
      <c r="E3" s="1177">
        <v>2010</v>
      </c>
      <c r="F3" s="1177">
        <v>2011</v>
      </c>
      <c r="G3" s="1177">
        <v>2012</v>
      </c>
      <c r="H3" s="1177">
        <v>2013</v>
      </c>
      <c r="I3" s="1177">
        <v>2014</v>
      </c>
      <c r="J3" s="1177">
        <v>2015</v>
      </c>
      <c r="K3" s="1177">
        <v>2016</v>
      </c>
      <c r="L3" s="1167">
        <v>2015</v>
      </c>
      <c r="M3" s="1168"/>
      <c r="N3" s="1168"/>
      <c r="O3" s="1168"/>
      <c r="P3" s="1167">
        <v>2016</v>
      </c>
      <c r="Q3" s="1168"/>
      <c r="R3" s="1168"/>
      <c r="S3" s="1169"/>
      <c r="T3" s="1167">
        <v>2017</v>
      </c>
      <c r="U3" s="1169"/>
    </row>
    <row r="4" spans="2:25" ht="19.5" customHeight="1">
      <c r="B4" s="990"/>
      <c r="C4" s="1183"/>
      <c r="D4" s="1178"/>
      <c r="E4" s="1178"/>
      <c r="F4" s="1178"/>
      <c r="G4" s="1178"/>
      <c r="H4" s="1178"/>
      <c r="I4" s="1178"/>
      <c r="J4" s="1178"/>
      <c r="K4" s="1178"/>
      <c r="L4" s="820" t="s">
        <v>1</v>
      </c>
      <c r="M4" s="824" t="s">
        <v>2</v>
      </c>
      <c r="N4" s="824" t="s">
        <v>3</v>
      </c>
      <c r="O4" s="824" t="s">
        <v>4</v>
      </c>
      <c r="P4" s="820" t="s">
        <v>1</v>
      </c>
      <c r="Q4" s="824" t="s">
        <v>2</v>
      </c>
      <c r="R4" s="824" t="s">
        <v>3</v>
      </c>
      <c r="S4" s="821" t="s">
        <v>4</v>
      </c>
      <c r="T4" s="820" t="s">
        <v>1</v>
      </c>
      <c r="U4" s="821" t="s">
        <v>2</v>
      </c>
      <c r="V4" s="822" t="s">
        <v>578</v>
      </c>
      <c r="W4" s="822" t="s">
        <v>580</v>
      </c>
      <c r="X4" s="822" t="s">
        <v>581</v>
      </c>
      <c r="Y4" s="822" t="s">
        <v>585</v>
      </c>
    </row>
    <row r="5" spans="2:25" ht="18.75" customHeight="1">
      <c r="B5" s="685"/>
      <c r="C5" s="1181" t="s">
        <v>193</v>
      </c>
      <c r="D5" s="1181"/>
      <c r="E5" s="1181"/>
      <c r="F5" s="1181"/>
      <c r="G5" s="1181"/>
      <c r="H5" s="1181"/>
      <c r="I5" s="1181"/>
      <c r="J5" s="1181"/>
      <c r="K5" s="1181"/>
      <c r="L5" s="1181"/>
      <c r="M5" s="1181"/>
      <c r="N5" s="1181"/>
      <c r="O5" s="1181"/>
      <c r="P5" s="1181"/>
      <c r="Q5" s="1181"/>
      <c r="R5" s="1181"/>
      <c r="S5" s="1181"/>
      <c r="T5" s="1181"/>
      <c r="U5" s="1181"/>
      <c r="V5" s="1181"/>
      <c r="W5" s="1181"/>
      <c r="X5" s="1181"/>
      <c r="Y5" s="1181"/>
    </row>
    <row r="6" spans="2:25" ht="15" customHeight="1">
      <c r="B6" s="1040" t="s">
        <v>212</v>
      </c>
      <c r="C6" s="744">
        <v>3.1332715571994498</v>
      </c>
      <c r="D6" s="745">
        <v>-2.9378261746674639</v>
      </c>
      <c r="E6" s="745">
        <v>2.2188292128408023</v>
      </c>
      <c r="F6" s="745">
        <v>8.1752800486499098</v>
      </c>
      <c r="G6" s="745">
        <v>-5.8889073790819424</v>
      </c>
      <c r="H6" s="745">
        <v>-6.129954799893838</v>
      </c>
      <c r="I6" s="745">
        <v>-6.3794128768833644</v>
      </c>
      <c r="J6" s="745">
        <v>4.2270647236280183</v>
      </c>
      <c r="K6" s="745">
        <v>9.5988223174861957</v>
      </c>
      <c r="L6" s="744">
        <v>5.1442153078367596</v>
      </c>
      <c r="M6" s="745">
        <v>6.2849436033825015</v>
      </c>
      <c r="N6" s="745">
        <v>1.543473109683319</v>
      </c>
      <c r="O6" s="745">
        <v>4.2635271734846185</v>
      </c>
      <c r="P6" s="744">
        <v>11.825060135523273</v>
      </c>
      <c r="Q6" s="745">
        <v>8.3345372757515008</v>
      </c>
      <c r="R6" s="745">
        <v>9.6995312465446517</v>
      </c>
      <c r="S6" s="746">
        <v>7.623212975115635</v>
      </c>
      <c r="T6" s="744">
        <v>-2.9228073181391494</v>
      </c>
      <c r="U6" s="746">
        <v>-1.5338899473891274</v>
      </c>
      <c r="V6" s="745">
        <v>-3.1859364866976421</v>
      </c>
      <c r="W6" s="745">
        <v>-3.7036528957778927</v>
      </c>
      <c r="X6" s="745">
        <v>0.83240492155044876</v>
      </c>
      <c r="Y6" s="745">
        <v>-1.6591124174135388</v>
      </c>
    </row>
    <row r="7" spans="2:25" ht="15" customHeight="1">
      <c r="B7" s="1041" t="s">
        <v>213</v>
      </c>
      <c r="C7" s="306">
        <v>1.4573197894791861</v>
      </c>
      <c r="D7" s="305">
        <v>-1.9233943355523024</v>
      </c>
      <c r="E7" s="305">
        <v>5.4466841350457145</v>
      </c>
      <c r="F7" s="305">
        <v>7.8590033346173271</v>
      </c>
      <c r="G7" s="305">
        <v>-11.794539465196152</v>
      </c>
      <c r="H7" s="305">
        <v>0.65887659433248302</v>
      </c>
      <c r="I7" s="305">
        <v>10.415676330232685</v>
      </c>
      <c r="J7" s="305">
        <v>-4.6728684221254202</v>
      </c>
      <c r="K7" s="305">
        <v>10.476776028864279</v>
      </c>
      <c r="L7" s="306">
        <v>-5.7760172031640025</v>
      </c>
      <c r="M7" s="305">
        <v>-2.7281885739269995</v>
      </c>
      <c r="N7" s="305">
        <v>1.2421553305163258</v>
      </c>
      <c r="O7" s="305">
        <v>-10.588605933114977</v>
      </c>
      <c r="P7" s="306">
        <v>25.66677693573412</v>
      </c>
      <c r="Q7" s="305">
        <v>14.213045279704744</v>
      </c>
      <c r="R7" s="305">
        <v>5.2236905853676916</v>
      </c>
      <c r="S7" s="307">
        <v>-0.63671036080734211</v>
      </c>
      <c r="T7" s="306">
        <v>3.5140476438114092</v>
      </c>
      <c r="U7" s="307">
        <v>-6.2322457077413702</v>
      </c>
      <c r="V7" s="305">
        <v>7.5267550854549654</v>
      </c>
      <c r="W7" s="305">
        <v>5.7659006651911824</v>
      </c>
      <c r="X7" s="305">
        <v>7.8856376354031283</v>
      </c>
      <c r="Y7" s="305">
        <v>-33.821674427710619</v>
      </c>
    </row>
    <row r="8" spans="2:25" ht="15" customHeight="1">
      <c r="B8" s="1041" t="s">
        <v>214</v>
      </c>
      <c r="C8" s="306">
        <v>9.7931972473011655</v>
      </c>
      <c r="D8" s="305">
        <v>-8.7290421173103425</v>
      </c>
      <c r="E8" s="305">
        <v>7.7770508177126771</v>
      </c>
      <c r="F8" s="305">
        <v>1.8533929096657715</v>
      </c>
      <c r="G8" s="305">
        <v>-2.1900216607185001</v>
      </c>
      <c r="H8" s="305">
        <v>-4.0428800509588854</v>
      </c>
      <c r="I8" s="305">
        <v>5.2827853769814084</v>
      </c>
      <c r="J8" s="305">
        <v>6.9222579513401001</v>
      </c>
      <c r="K8" s="305">
        <v>10.400366092496881</v>
      </c>
      <c r="L8" s="306">
        <v>2.9989113752520353</v>
      </c>
      <c r="M8" s="305">
        <v>6.248609680779893</v>
      </c>
      <c r="N8" s="305">
        <v>8.4016791110976783</v>
      </c>
      <c r="O8" s="305">
        <v>9.7287338082377772</v>
      </c>
      <c r="P8" s="306">
        <v>17.696745936512031</v>
      </c>
      <c r="Q8" s="305">
        <v>15.605678314034165</v>
      </c>
      <c r="R8" s="305">
        <v>6.3819042228247014</v>
      </c>
      <c r="S8" s="307">
        <v>3.5767768687970261</v>
      </c>
      <c r="T8" s="306">
        <v>5.9907665594808037</v>
      </c>
      <c r="U8" s="307">
        <v>3.3663269537867393</v>
      </c>
      <c r="V8" s="305">
        <v>5.8453910796093282</v>
      </c>
      <c r="W8" s="305">
        <v>5.1647544225374986E-5</v>
      </c>
      <c r="X8" s="305">
        <v>4.7909400555743389</v>
      </c>
      <c r="Y8" s="305">
        <v>5.5006757872154708</v>
      </c>
    </row>
    <row r="9" spans="2:25" ht="15" customHeight="1">
      <c r="B9" s="1041" t="s">
        <v>215</v>
      </c>
      <c r="C9" s="306">
        <v>5.4178701224651888</v>
      </c>
      <c r="D9" s="305">
        <v>-4.4935186153193456</v>
      </c>
      <c r="E9" s="305">
        <v>-1.7941317225353544</v>
      </c>
      <c r="F9" s="305">
        <v>4.659977043908043</v>
      </c>
      <c r="G9" s="305">
        <v>2.5881005518330085</v>
      </c>
      <c r="H9" s="305">
        <v>6.2952199364046066</v>
      </c>
      <c r="I9" s="305">
        <v>1.4802358730073593</v>
      </c>
      <c r="J9" s="305">
        <v>4.940326207617332</v>
      </c>
      <c r="K9" s="305">
        <v>-0.29453655238317822</v>
      </c>
      <c r="L9" s="306">
        <v>4.0151030192132851</v>
      </c>
      <c r="M9" s="305">
        <v>-5.107003604327943</v>
      </c>
      <c r="N9" s="305">
        <v>2.9927532827413614</v>
      </c>
      <c r="O9" s="305">
        <v>17.944589486739446</v>
      </c>
      <c r="P9" s="306">
        <v>1.926247821566875</v>
      </c>
      <c r="Q9" s="305">
        <v>4.8470300849053274</v>
      </c>
      <c r="R9" s="305">
        <v>-2.4147551886210152</v>
      </c>
      <c r="S9" s="307">
        <v>-5.5693192276807366</v>
      </c>
      <c r="T9" s="306">
        <v>-6.2454391344352445</v>
      </c>
      <c r="U9" s="307">
        <v>-1.6177181701340686</v>
      </c>
      <c r="V9" s="305">
        <v>-0.2347796868759815</v>
      </c>
      <c r="W9" s="305">
        <v>-5.4090786551093686</v>
      </c>
      <c r="X9" s="305">
        <v>1.8026332729743899</v>
      </c>
      <c r="Y9" s="305">
        <v>-1.2600020626764774</v>
      </c>
    </row>
    <row r="10" spans="2:25" ht="15" customHeight="1">
      <c r="B10" s="1041" t="s">
        <v>216</v>
      </c>
      <c r="C10" s="306">
        <v>31.807379309102259</v>
      </c>
      <c r="D10" s="305">
        <v>3.9835917746698044</v>
      </c>
      <c r="E10" s="305">
        <v>2.2067136678809902</v>
      </c>
      <c r="F10" s="305">
        <v>5.052215253484988</v>
      </c>
      <c r="G10" s="305">
        <v>1.6253175822862715</v>
      </c>
      <c r="H10" s="305">
        <v>8.7557368022359299</v>
      </c>
      <c r="I10" s="305">
        <v>12.465194573730315</v>
      </c>
      <c r="J10" s="305">
        <v>13.511961617530702</v>
      </c>
      <c r="K10" s="305">
        <v>8.3030344827579796</v>
      </c>
      <c r="L10" s="306">
        <v>12.393702163437737</v>
      </c>
      <c r="M10" s="305">
        <v>11.807760195266923</v>
      </c>
      <c r="N10" s="305">
        <v>13.252712398746723</v>
      </c>
      <c r="O10" s="305">
        <v>13.511961617530673</v>
      </c>
      <c r="P10" s="306">
        <v>13.61795355579099</v>
      </c>
      <c r="Q10" s="305">
        <v>10.639398148914125</v>
      </c>
      <c r="R10" s="305">
        <v>8.2785080141251797</v>
      </c>
      <c r="S10" s="307">
        <v>8.2545408107937703</v>
      </c>
      <c r="T10" s="306">
        <v>7.0342922983038392</v>
      </c>
      <c r="U10" s="307">
        <v>7.9890752176244888</v>
      </c>
      <c r="V10" s="305">
        <v>7.0342922983038392</v>
      </c>
      <c r="W10" s="305">
        <v>6.4631657753696032</v>
      </c>
      <c r="X10" s="305">
        <v>6.4044644464350142</v>
      </c>
      <c r="Y10" s="305">
        <v>7.9890752176244888</v>
      </c>
    </row>
    <row r="11" spans="2:25" ht="15" customHeight="1">
      <c r="B11" s="1041" t="s">
        <v>217</v>
      </c>
      <c r="C11" s="306">
        <v>1.9329358426753913</v>
      </c>
      <c r="D11" s="305">
        <v>10.688495856411578</v>
      </c>
      <c r="E11" s="305">
        <v>1.4043580807864942</v>
      </c>
      <c r="F11" s="305">
        <v>-2.3667919554688837</v>
      </c>
      <c r="G11" s="305">
        <v>-2.9541788472097323</v>
      </c>
      <c r="H11" s="305">
        <v>-1.5789512025843209</v>
      </c>
      <c r="I11" s="305">
        <v>1.4569278857779295</v>
      </c>
      <c r="J11" s="305">
        <v>2.6821833002076403</v>
      </c>
      <c r="K11" s="307">
        <v>2.2508973255895626</v>
      </c>
      <c r="L11" s="306">
        <v>2.558922522782737</v>
      </c>
      <c r="M11" s="305">
        <v>2.6846207654652972</v>
      </c>
      <c r="N11" s="305">
        <v>3.2174509295995506</v>
      </c>
      <c r="O11" s="305">
        <v>2.275023430550533</v>
      </c>
      <c r="P11" s="306">
        <v>2.8432758447858362</v>
      </c>
      <c r="Q11" s="305">
        <v>2.2453551447838151</v>
      </c>
      <c r="R11" s="305">
        <v>1.7766513389834984</v>
      </c>
      <c r="S11" s="307">
        <v>2.1497231126818832</v>
      </c>
      <c r="T11" s="306">
        <v>1.6627090904719211</v>
      </c>
      <c r="U11" s="307" t="s">
        <v>9</v>
      </c>
      <c r="V11" s="305">
        <v>1.1972569287777475</v>
      </c>
      <c r="W11" s="305">
        <v>0.41522432456642377</v>
      </c>
      <c r="X11" s="305">
        <v>1.2950739768229766</v>
      </c>
      <c r="Y11" s="305" t="s">
        <v>9</v>
      </c>
    </row>
    <row r="12" spans="2:25" ht="15" customHeight="1">
      <c r="B12" s="1041" t="s">
        <v>218</v>
      </c>
      <c r="C12" s="306">
        <v>-12.562609168494703</v>
      </c>
      <c r="D12" s="305">
        <v>17.860250468625068</v>
      </c>
      <c r="E12" s="305">
        <v>19.854026211120186</v>
      </c>
      <c r="F12" s="305">
        <v>2.5213043579081216</v>
      </c>
      <c r="G12" s="305">
        <v>7.0962054201997375</v>
      </c>
      <c r="H12" s="305">
        <v>-8.1875809428537849</v>
      </c>
      <c r="I12" s="305">
        <v>0.77096606807846513</v>
      </c>
      <c r="J12" s="305">
        <v>3.7024108494984773</v>
      </c>
      <c r="K12" s="307">
        <v>-2.360897692699794</v>
      </c>
      <c r="L12" s="306">
        <v>10.40499788295952</v>
      </c>
      <c r="M12" s="305">
        <v>-0.79352871306635109</v>
      </c>
      <c r="N12" s="305">
        <v>1.7130407931767309</v>
      </c>
      <c r="O12" s="305">
        <v>5.2748030966937876</v>
      </c>
      <c r="P12" s="306">
        <v>0.72492281547651771</v>
      </c>
      <c r="Q12" s="305">
        <v>-12.847962002251094</v>
      </c>
      <c r="R12" s="305">
        <v>3.8519092681369642</v>
      </c>
      <c r="S12" s="307">
        <v>-2.6891005274202939</v>
      </c>
      <c r="T12" s="306">
        <v>-3.292160488223459</v>
      </c>
      <c r="U12" s="307" t="s">
        <v>9</v>
      </c>
      <c r="V12" s="305">
        <v>-7.2774114977135866</v>
      </c>
      <c r="W12" s="305">
        <v>60.140246456845489</v>
      </c>
      <c r="X12" s="305">
        <v>26.085806389301951</v>
      </c>
      <c r="Y12" s="305" t="s">
        <v>9</v>
      </c>
    </row>
    <row r="13" spans="2:25" ht="15" customHeight="1">
      <c r="B13" s="1042" t="s">
        <v>219</v>
      </c>
      <c r="C13" s="308">
        <v>8.3436377589894732</v>
      </c>
      <c r="D13" s="309">
        <v>9.5379267625762054</v>
      </c>
      <c r="E13" s="309">
        <v>1.1353439659897617</v>
      </c>
      <c r="F13" s="309">
        <v>-9.0868756192264755E-2</v>
      </c>
      <c r="G13" s="309">
        <v>0.95775955595985351</v>
      </c>
      <c r="H13" s="309">
        <v>6.459340333518611</v>
      </c>
      <c r="I13" s="309">
        <v>7.9776610420218219</v>
      </c>
      <c r="J13" s="309">
        <v>3.4573157393775915</v>
      </c>
      <c r="K13" s="309">
        <v>6.1345255885291863</v>
      </c>
      <c r="L13" s="308">
        <v>5.8315978501688477</v>
      </c>
      <c r="M13" s="309">
        <v>1.1557137990633635</v>
      </c>
      <c r="N13" s="309">
        <v>1.95783534476368</v>
      </c>
      <c r="O13" s="309">
        <v>7.1615114330419516</v>
      </c>
      <c r="P13" s="308">
        <v>6.680502900430966</v>
      </c>
      <c r="Q13" s="309">
        <v>7.310882300581568</v>
      </c>
      <c r="R13" s="309">
        <v>7.0870271363428401</v>
      </c>
      <c r="S13" s="310">
        <v>3.6596044968190569</v>
      </c>
      <c r="T13" s="308">
        <v>6.2046912140623078</v>
      </c>
      <c r="U13" s="310">
        <v>6.9991922699353211</v>
      </c>
      <c r="V13" s="309">
        <v>5.2039228799057184</v>
      </c>
      <c r="W13" s="309">
        <v>8.0639969170978958</v>
      </c>
      <c r="X13" s="309">
        <v>6.1673972507281292</v>
      </c>
      <c r="Y13" s="309">
        <v>6.7680525373261986</v>
      </c>
    </row>
    <row r="14" spans="2:25" s="683" customFormat="1" ht="15" customHeight="1">
      <c r="B14" s="495" t="s">
        <v>220</v>
      </c>
      <c r="C14" s="678"/>
      <c r="D14" s="678"/>
      <c r="E14" s="678"/>
      <c r="F14" s="678"/>
      <c r="G14" s="678"/>
      <c r="H14" s="678"/>
      <c r="I14" s="678"/>
      <c r="J14" s="678"/>
      <c r="K14" s="678"/>
      <c r="L14" s="678"/>
      <c r="M14" s="678"/>
      <c r="N14" s="678"/>
      <c r="O14" s="678"/>
      <c r="P14" s="678"/>
      <c r="Q14" s="678"/>
      <c r="R14" s="678"/>
      <c r="S14" s="678"/>
      <c r="T14" s="678"/>
      <c r="U14" s="678"/>
      <c r="V14"/>
      <c r="W14"/>
    </row>
    <row r="15" spans="2:25" s="683" customFormat="1" ht="15" customHeight="1">
      <c r="B15" s="495" t="s">
        <v>221</v>
      </c>
      <c r="C15" s="678"/>
      <c r="D15" s="678"/>
      <c r="E15" s="678"/>
      <c r="F15" s="678"/>
      <c r="G15" s="678"/>
      <c r="H15" s="678"/>
      <c r="I15" s="678"/>
      <c r="J15" s="678"/>
      <c r="K15" s="678"/>
      <c r="L15" s="678"/>
      <c r="M15" s="678"/>
      <c r="N15" s="678"/>
      <c r="O15" s="678"/>
      <c r="P15" s="678"/>
      <c r="Q15" s="678"/>
      <c r="R15" s="678"/>
      <c r="S15" s="678"/>
      <c r="T15" s="678"/>
      <c r="U15" s="678"/>
      <c r="V15"/>
      <c r="W15"/>
    </row>
    <row r="16" spans="2:25" ht="15" customHeight="1">
      <c r="B16" s="778"/>
      <c r="C16" s="875"/>
      <c r="D16" s="875"/>
      <c r="E16" s="875"/>
      <c r="F16" s="875"/>
      <c r="G16" s="875"/>
      <c r="H16" s="875"/>
      <c r="I16" s="875"/>
      <c r="J16" s="875"/>
      <c r="K16" s="875"/>
      <c r="L16" s="679"/>
      <c r="M16" s="679"/>
      <c r="N16" s="679"/>
      <c r="O16" s="679"/>
      <c r="P16" s="679"/>
      <c r="Q16" s="679"/>
      <c r="R16" s="679"/>
      <c r="S16" s="679"/>
      <c r="T16" s="679"/>
      <c r="U16" s="679"/>
    </row>
    <row r="17" spans="2:21" ht="15" hidden="1" customHeight="1">
      <c r="C17" s="679"/>
      <c r="D17" s="679"/>
      <c r="E17" s="679"/>
      <c r="F17" s="679"/>
      <c r="G17" s="679"/>
      <c r="H17" s="679"/>
      <c r="I17" s="679"/>
      <c r="J17" s="679"/>
      <c r="K17" s="679"/>
      <c r="L17" s="679"/>
      <c r="M17" s="679"/>
      <c r="N17" s="679"/>
      <c r="O17" s="679"/>
      <c r="P17" s="679"/>
      <c r="Q17" s="679"/>
      <c r="R17" s="679"/>
      <c r="S17" s="679"/>
      <c r="T17" s="679"/>
      <c r="U17" s="679"/>
    </row>
    <row r="18" spans="2:21" ht="15" hidden="1" customHeight="1">
      <c r="I18" s="661"/>
      <c r="J18" s="679"/>
      <c r="K18" s="679"/>
      <c r="R18" s="679"/>
      <c r="S18" s="679"/>
      <c r="T18" s="679"/>
      <c r="U18" s="679"/>
    </row>
    <row r="19" spans="2:21">
      <c r="B19" s="865"/>
      <c r="H19" s="661"/>
      <c r="I19" s="661"/>
      <c r="J19" s="679"/>
      <c r="K19" s="679"/>
      <c r="R19" s="679"/>
      <c r="S19" s="679"/>
      <c r="T19" s="679"/>
      <c r="U19" s="679"/>
    </row>
    <row r="20" spans="2:21">
      <c r="B20" s="865"/>
      <c r="J20" s="679"/>
      <c r="K20" s="679"/>
      <c r="R20" s="679"/>
      <c r="S20" s="679"/>
      <c r="T20" s="679"/>
      <c r="U20" s="679"/>
    </row>
    <row r="21" spans="2:21">
      <c r="B21" s="865"/>
      <c r="J21" s="679"/>
      <c r="K21" s="679"/>
      <c r="R21" s="679"/>
      <c r="S21" s="679"/>
      <c r="T21" s="679"/>
      <c r="U21" s="679"/>
    </row>
    <row r="22" spans="2:21">
      <c r="J22" s="679"/>
      <c r="K22" s="679"/>
      <c r="R22" s="679"/>
      <c r="S22" s="679"/>
      <c r="T22" s="679"/>
      <c r="U22" s="679"/>
    </row>
    <row r="23" spans="2:21">
      <c r="J23" s="679"/>
      <c r="K23" s="679"/>
      <c r="R23" s="679"/>
      <c r="S23" s="679"/>
      <c r="T23" s="679"/>
      <c r="U23" s="679"/>
    </row>
    <row r="24" spans="2:21">
      <c r="J24" s="679"/>
      <c r="K24" s="679"/>
      <c r="R24" s="679"/>
      <c r="S24" s="679"/>
      <c r="T24" s="679"/>
      <c r="U24" s="679"/>
    </row>
    <row r="26" spans="2:21">
      <c r="C26" s="679"/>
      <c r="D26" s="679"/>
      <c r="E26" s="679"/>
      <c r="F26" s="679"/>
      <c r="G26" s="679"/>
      <c r="L26" s="679"/>
      <c r="M26" s="679"/>
      <c r="N26" s="679"/>
      <c r="O26" s="679"/>
      <c r="P26" s="679"/>
      <c r="Q26" s="679"/>
      <c r="R26" s="679"/>
      <c r="S26" s="679"/>
      <c r="T26" s="679"/>
      <c r="U26" s="679"/>
    </row>
    <row r="27" spans="2:21">
      <c r="C27" s="679"/>
      <c r="D27" s="679"/>
      <c r="E27" s="679"/>
      <c r="F27" s="679"/>
      <c r="G27" s="679"/>
      <c r="L27" s="679"/>
      <c r="M27" s="679"/>
      <c r="N27" s="679"/>
      <c r="O27" s="679"/>
      <c r="P27" s="679"/>
      <c r="Q27" s="679"/>
      <c r="R27" s="679"/>
      <c r="S27" s="679"/>
      <c r="T27" s="679"/>
      <c r="U27" s="679"/>
    </row>
    <row r="28" spans="2:21">
      <c r="C28" s="679"/>
      <c r="D28" s="679"/>
      <c r="E28" s="679"/>
      <c r="F28" s="679"/>
      <c r="G28" s="679"/>
      <c r="L28" s="679"/>
      <c r="M28" s="679"/>
      <c r="N28" s="679"/>
      <c r="O28" s="679"/>
      <c r="P28" s="679"/>
      <c r="Q28" s="679"/>
      <c r="R28" s="679"/>
      <c r="S28" s="679"/>
      <c r="T28" s="679"/>
      <c r="U28" s="679"/>
    </row>
    <row r="29" spans="2:21">
      <c r="C29" s="679"/>
      <c r="D29" s="679"/>
      <c r="E29" s="679"/>
      <c r="F29" s="679"/>
      <c r="G29" s="679"/>
      <c r="H29" s="679"/>
      <c r="I29" s="679"/>
      <c r="J29" s="679"/>
      <c r="K29" s="679"/>
      <c r="L29" s="679"/>
      <c r="M29" s="679"/>
      <c r="N29" s="679"/>
      <c r="O29" s="679"/>
      <c r="P29" s="679"/>
      <c r="Q29" s="679"/>
      <c r="R29" s="679"/>
      <c r="S29" s="679"/>
      <c r="T29" s="679"/>
      <c r="U29" s="679"/>
    </row>
    <row r="30" spans="2:21">
      <c r="C30" s="679"/>
      <c r="D30" s="679"/>
      <c r="E30" s="679"/>
      <c r="F30" s="679"/>
      <c r="G30" s="679"/>
      <c r="H30" s="679"/>
      <c r="I30" s="679"/>
      <c r="J30" s="679"/>
      <c r="K30" s="679"/>
      <c r="L30" s="752"/>
      <c r="M30" s="752"/>
      <c r="N30" s="752"/>
      <c r="O30" s="752"/>
      <c r="P30" s="752"/>
      <c r="Q30" s="752"/>
      <c r="R30" s="752"/>
      <c r="S30" s="752"/>
      <c r="T30" s="752"/>
      <c r="U30" s="752"/>
    </row>
    <row r="31" spans="2:21">
      <c r="C31" s="679"/>
      <c r="D31" s="679"/>
      <c r="E31" s="679"/>
      <c r="F31" s="679"/>
      <c r="G31" s="679"/>
      <c r="H31" s="679"/>
      <c r="I31" s="679"/>
      <c r="J31" s="679"/>
      <c r="K31" s="679"/>
      <c r="L31" s="752"/>
      <c r="M31" s="752"/>
      <c r="N31" s="752"/>
      <c r="O31" s="752"/>
      <c r="P31" s="752"/>
      <c r="Q31" s="752"/>
      <c r="R31" s="752"/>
      <c r="S31" s="752"/>
      <c r="T31" s="752"/>
      <c r="U31" s="752"/>
    </row>
    <row r="32" spans="2:21">
      <c r="C32" s="679"/>
      <c r="D32" s="679"/>
      <c r="E32" s="679"/>
      <c r="F32" s="679"/>
      <c r="G32" s="679"/>
      <c r="H32" s="679"/>
      <c r="I32" s="679"/>
      <c r="J32" s="679"/>
      <c r="K32" s="679"/>
      <c r="L32" s="752"/>
      <c r="M32" s="752"/>
      <c r="N32" s="752"/>
      <c r="O32" s="752"/>
      <c r="P32" s="752"/>
      <c r="Q32" s="752"/>
      <c r="R32" s="752"/>
      <c r="S32" s="752"/>
      <c r="T32" s="752"/>
      <c r="U32" s="752"/>
    </row>
    <row r="33" spans="3:21">
      <c r="C33" s="679"/>
      <c r="D33" s="679"/>
      <c r="E33" s="679"/>
      <c r="F33" s="679"/>
      <c r="G33" s="679"/>
      <c r="H33" s="679"/>
      <c r="I33" s="679"/>
      <c r="J33" s="679"/>
      <c r="K33" s="679"/>
      <c r="L33" s="752"/>
      <c r="M33" s="752"/>
      <c r="N33" s="752"/>
      <c r="O33" s="752"/>
      <c r="P33" s="752"/>
      <c r="Q33" s="752"/>
      <c r="R33" s="752"/>
      <c r="S33" s="752"/>
      <c r="T33" s="752"/>
      <c r="U33" s="752"/>
    </row>
    <row r="34" spans="3:21">
      <c r="C34" s="679"/>
      <c r="D34" s="679"/>
      <c r="E34" s="679"/>
      <c r="F34" s="679"/>
      <c r="G34" s="679"/>
      <c r="H34" s="679"/>
      <c r="I34" s="679"/>
      <c r="J34" s="679"/>
      <c r="K34" s="679"/>
      <c r="L34" s="752"/>
      <c r="M34" s="752"/>
      <c r="N34" s="752"/>
      <c r="O34" s="752"/>
      <c r="P34" s="752"/>
      <c r="Q34" s="752"/>
      <c r="R34" s="752"/>
      <c r="S34" s="752"/>
      <c r="T34" s="752"/>
      <c r="U34" s="752"/>
    </row>
    <row r="35" spans="3:21">
      <c r="C35" s="679"/>
      <c r="D35" s="679"/>
      <c r="E35" s="679"/>
      <c r="F35" s="679"/>
      <c r="G35" s="679"/>
      <c r="H35" s="679"/>
      <c r="I35" s="679"/>
      <c r="J35" s="679"/>
      <c r="K35" s="679"/>
      <c r="L35" s="752"/>
      <c r="M35" s="752"/>
      <c r="N35" s="752"/>
      <c r="O35" s="752"/>
      <c r="P35" s="752"/>
      <c r="Q35" s="752"/>
      <c r="R35" s="752"/>
      <c r="S35" s="752"/>
      <c r="T35" s="752"/>
      <c r="U35" s="752"/>
    </row>
    <row r="36" spans="3:21">
      <c r="C36" s="684"/>
      <c r="D36" s="684"/>
      <c r="E36" s="684"/>
      <c r="F36" s="684"/>
      <c r="G36" s="684"/>
      <c r="H36" s="684"/>
      <c r="I36" s="684"/>
      <c r="J36" s="684"/>
      <c r="K36" s="684"/>
      <c r="L36" s="752"/>
      <c r="M36" s="752"/>
      <c r="N36" s="752"/>
      <c r="O36" s="752"/>
      <c r="P36" s="752"/>
      <c r="Q36" s="752"/>
      <c r="R36" s="752"/>
      <c r="S36" s="752"/>
      <c r="T36" s="752"/>
      <c r="U36" s="752"/>
    </row>
    <row r="37" spans="3:21">
      <c r="C37" s="661"/>
      <c r="D37" s="661"/>
      <c r="E37" s="661"/>
      <c r="F37" s="661"/>
      <c r="G37" s="661"/>
      <c r="H37" s="661"/>
      <c r="I37" s="661"/>
      <c r="J37" s="661"/>
      <c r="K37" s="661"/>
      <c r="L37" s="752"/>
      <c r="M37" s="752"/>
      <c r="N37" s="752"/>
      <c r="O37" s="752"/>
      <c r="P37" s="752"/>
      <c r="Q37" s="752"/>
      <c r="R37" s="752"/>
      <c r="S37" s="752"/>
      <c r="T37" s="752"/>
      <c r="U37" s="752"/>
    </row>
    <row r="38" spans="3:21">
      <c r="C38" s="661"/>
      <c r="D38" s="661"/>
      <c r="E38" s="661"/>
      <c r="F38" s="661"/>
      <c r="G38" s="661"/>
      <c r="H38" s="661"/>
      <c r="I38" s="661"/>
      <c r="J38" s="661"/>
      <c r="K38" s="661"/>
      <c r="L38" s="752"/>
      <c r="M38" s="752"/>
      <c r="N38" s="752"/>
      <c r="O38" s="752"/>
      <c r="P38" s="752"/>
      <c r="Q38" s="752"/>
      <c r="R38" s="752"/>
      <c r="S38" s="752"/>
      <c r="T38" s="752"/>
      <c r="U38" s="752"/>
    </row>
    <row r="39" spans="3:21">
      <c r="C39" s="661"/>
      <c r="D39" s="661"/>
      <c r="E39" s="661"/>
      <c r="F39" s="661"/>
      <c r="G39" s="661"/>
      <c r="H39" s="661"/>
      <c r="I39" s="661"/>
      <c r="J39" s="661"/>
      <c r="K39" s="661"/>
      <c r="L39" s="752"/>
      <c r="M39" s="752"/>
      <c r="N39" s="752"/>
      <c r="O39" s="752"/>
      <c r="P39" s="752"/>
      <c r="Q39" s="752"/>
      <c r="R39" s="752"/>
      <c r="S39" s="752"/>
      <c r="T39" s="752"/>
      <c r="U39" s="752"/>
    </row>
    <row r="40" spans="3:21">
      <c r="C40" s="661"/>
      <c r="D40" s="661"/>
      <c r="E40" s="661"/>
      <c r="F40" s="661"/>
      <c r="G40" s="661"/>
      <c r="H40" s="661"/>
      <c r="I40" s="661"/>
      <c r="J40" s="661"/>
      <c r="K40" s="661"/>
      <c r="L40" s="661"/>
      <c r="M40" s="661"/>
      <c r="N40" s="661"/>
      <c r="O40" s="661"/>
      <c r="P40" s="661"/>
      <c r="Q40" s="661"/>
      <c r="R40" s="661"/>
      <c r="S40" s="661"/>
      <c r="T40" s="661"/>
      <c r="U40" s="661"/>
    </row>
    <row r="41" spans="3:21">
      <c r="C41" s="661"/>
      <c r="D41" s="661"/>
      <c r="E41" s="661"/>
      <c r="F41" s="661"/>
      <c r="G41" s="661"/>
      <c r="H41" s="661"/>
      <c r="I41" s="661"/>
      <c r="J41" s="661"/>
      <c r="K41" s="661"/>
      <c r="L41" s="661"/>
      <c r="M41" s="661"/>
      <c r="N41" s="661"/>
      <c r="O41" s="661"/>
      <c r="P41" s="661"/>
      <c r="Q41" s="661"/>
      <c r="R41" s="661"/>
      <c r="S41" s="661"/>
      <c r="T41" s="661"/>
      <c r="U41" s="661"/>
    </row>
    <row r="42" spans="3:21">
      <c r="C42" s="661"/>
      <c r="D42" s="661"/>
      <c r="E42" s="661"/>
      <c r="F42" s="661"/>
      <c r="G42" s="661"/>
      <c r="H42" s="661"/>
      <c r="I42" s="661"/>
      <c r="J42" s="661"/>
      <c r="K42" s="661"/>
      <c r="L42" s="661"/>
      <c r="M42" s="661"/>
      <c r="N42" s="661"/>
      <c r="O42" s="661"/>
      <c r="P42" s="661"/>
      <c r="Q42" s="661"/>
      <c r="R42" s="661"/>
      <c r="S42" s="661"/>
      <c r="T42" s="661"/>
      <c r="U42" s="661"/>
    </row>
    <row r="43" spans="3:21">
      <c r="C43" s="661"/>
      <c r="D43" s="661"/>
      <c r="E43" s="661"/>
      <c r="F43" s="661"/>
      <c r="G43" s="661"/>
      <c r="H43" s="661"/>
      <c r="I43" s="661"/>
      <c r="J43" s="661"/>
      <c r="K43" s="661"/>
      <c r="L43" s="661"/>
      <c r="M43" s="661"/>
      <c r="N43" s="661"/>
      <c r="O43" s="661"/>
      <c r="P43" s="661"/>
      <c r="Q43" s="661"/>
      <c r="R43" s="661"/>
      <c r="S43" s="661"/>
      <c r="T43" s="661"/>
      <c r="U43" s="661"/>
    </row>
    <row r="44" spans="3:21">
      <c r="C44" s="661"/>
      <c r="D44" s="661"/>
      <c r="E44" s="661"/>
      <c r="F44" s="661"/>
      <c r="G44" s="661"/>
      <c r="H44" s="661"/>
      <c r="I44" s="661"/>
      <c r="J44" s="661"/>
      <c r="K44" s="661"/>
      <c r="L44" s="661"/>
      <c r="M44" s="661"/>
      <c r="N44" s="661"/>
      <c r="O44" s="661"/>
      <c r="P44" s="661"/>
      <c r="Q44" s="661"/>
      <c r="R44" s="661"/>
      <c r="S44" s="661"/>
      <c r="T44" s="661"/>
      <c r="U44" s="661"/>
    </row>
  </sheetData>
  <mergeCells count="13">
    <mergeCell ref="C5:Y5"/>
    <mergeCell ref="I3:I4"/>
    <mergeCell ref="J3:J4"/>
    <mergeCell ref="K3:K4"/>
    <mergeCell ref="L3:O3"/>
    <mergeCell ref="P3:S3"/>
    <mergeCell ref="T3:U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10"/>
  <dimension ref="A1:AC44"/>
  <sheetViews>
    <sheetView zoomScale="80" zoomScaleNormal="80" workbookViewId="0"/>
  </sheetViews>
  <sheetFormatPr defaultRowHeight="12.75"/>
  <cols>
    <col min="1" max="1" width="3.28515625" style="302" customWidth="1"/>
    <col min="2" max="2" width="35.5703125" style="302" customWidth="1"/>
    <col min="3" max="11" width="9.28515625" style="302" customWidth="1"/>
    <col min="12" max="13" width="8.140625" style="302" customWidth="1"/>
    <col min="14" max="25" width="10.28515625" style="302" customWidth="1"/>
    <col min="26" max="16384" width="9.140625" style="302"/>
  </cols>
  <sheetData>
    <row r="1" spans="2:29" ht="18">
      <c r="B1" s="776"/>
      <c r="C1" s="684"/>
      <c r="D1" s="684"/>
      <c r="E1" s="684"/>
      <c r="F1" s="684"/>
      <c r="G1" s="684"/>
      <c r="H1" s="684"/>
      <c r="I1" s="684"/>
      <c r="J1" s="684"/>
      <c r="K1" s="684"/>
      <c r="L1" s="777"/>
      <c r="M1" s="777"/>
      <c r="N1" s="777"/>
      <c r="O1" s="777"/>
      <c r="P1" s="777"/>
      <c r="Q1" s="777"/>
      <c r="R1" s="777"/>
      <c r="S1" s="777"/>
      <c r="T1" s="777"/>
      <c r="U1" s="777"/>
      <c r="V1" s="777"/>
      <c r="W1" s="777"/>
      <c r="X1" s="777"/>
      <c r="Y1" s="777"/>
    </row>
    <row r="2" spans="2:29" s="673" customFormat="1" ht="24" customHeight="1">
      <c r="B2" s="680" t="s">
        <v>222</v>
      </c>
      <c r="C2" s="681"/>
      <c r="D2" s="681"/>
      <c r="E2" s="681"/>
      <c r="F2" s="681"/>
      <c r="G2" s="681"/>
      <c r="H2" s="681"/>
      <c r="I2" s="681"/>
      <c r="J2" s="681"/>
      <c r="K2" s="681"/>
      <c r="L2" s="681"/>
      <c r="M2" s="681"/>
      <c r="N2" s="681"/>
      <c r="O2" s="681"/>
      <c r="P2" s="681"/>
      <c r="Q2" s="681"/>
      <c r="R2" s="681"/>
      <c r="S2" s="681"/>
      <c r="T2" s="681"/>
      <c r="U2" s="681"/>
      <c r="V2" s="681"/>
      <c r="W2" s="681"/>
      <c r="X2" s="681"/>
      <c r="Y2" s="681"/>
      <c r="Z2" s="682"/>
      <c r="AA2" s="682"/>
      <c r="AB2" s="682"/>
      <c r="AC2" s="682"/>
    </row>
    <row r="3" spans="2:29" ht="19.5" customHeight="1">
      <c r="B3" s="304"/>
      <c r="C3" s="1182">
        <v>2008</v>
      </c>
      <c r="D3" s="1177">
        <v>2009</v>
      </c>
      <c r="E3" s="1177">
        <v>2010</v>
      </c>
      <c r="F3" s="1177">
        <v>2011</v>
      </c>
      <c r="G3" s="1177">
        <v>2012</v>
      </c>
      <c r="H3" s="1177">
        <v>2013</v>
      </c>
      <c r="I3" s="1177">
        <v>2014</v>
      </c>
      <c r="J3" s="1177">
        <v>2015</v>
      </c>
      <c r="K3" s="1177">
        <v>2016</v>
      </c>
      <c r="L3" s="1182">
        <v>2014</v>
      </c>
      <c r="M3" s="1177"/>
      <c r="N3" s="1177"/>
      <c r="O3" s="1179"/>
      <c r="P3" s="1182">
        <v>2015</v>
      </c>
      <c r="Q3" s="1177"/>
      <c r="R3" s="1177"/>
      <c r="S3" s="1179"/>
      <c r="T3" s="1182">
        <v>2016</v>
      </c>
      <c r="U3" s="1177"/>
      <c r="V3" s="1177"/>
      <c r="W3" s="1179"/>
      <c r="X3" s="1182">
        <v>2017</v>
      </c>
      <c r="Y3" s="1179"/>
    </row>
    <row r="4" spans="2:29" ht="19.5" customHeight="1">
      <c r="B4" s="990"/>
      <c r="C4" s="1183"/>
      <c r="D4" s="1178"/>
      <c r="E4" s="1178"/>
      <c r="F4" s="1178"/>
      <c r="G4" s="1178"/>
      <c r="H4" s="1178"/>
      <c r="I4" s="1178"/>
      <c r="J4" s="1178"/>
      <c r="K4" s="1178"/>
      <c r="L4" s="492" t="s">
        <v>1</v>
      </c>
      <c r="M4" s="493" t="s">
        <v>2</v>
      </c>
      <c r="N4" s="493" t="s">
        <v>3</v>
      </c>
      <c r="O4" s="494" t="s">
        <v>4</v>
      </c>
      <c r="P4" s="820" t="s">
        <v>1</v>
      </c>
      <c r="Q4" s="824" t="s">
        <v>2</v>
      </c>
      <c r="R4" s="824" t="s">
        <v>3</v>
      </c>
      <c r="S4" s="821" t="s">
        <v>4</v>
      </c>
      <c r="T4" s="820" t="s">
        <v>1</v>
      </c>
      <c r="U4" s="824" t="s">
        <v>2</v>
      </c>
      <c r="V4" s="824" t="s">
        <v>3</v>
      </c>
      <c r="W4" s="821" t="s">
        <v>4</v>
      </c>
      <c r="X4" s="820" t="s">
        <v>1</v>
      </c>
      <c r="Y4" s="821" t="s">
        <v>2</v>
      </c>
      <c r="Z4" s="825" t="s">
        <v>578</v>
      </c>
      <c r="AA4" s="825" t="s">
        <v>580</v>
      </c>
      <c r="AB4" s="825" t="s">
        <v>581</v>
      </c>
      <c r="AC4" s="825" t="s">
        <v>585</v>
      </c>
    </row>
    <row r="5" spans="2:29" ht="18.75" customHeight="1">
      <c r="B5" s="831"/>
      <c r="C5" s="1184" t="s">
        <v>223</v>
      </c>
      <c r="D5" s="1184"/>
      <c r="E5" s="1184"/>
      <c r="F5" s="1184"/>
      <c r="G5" s="1184"/>
      <c r="H5" s="1184"/>
      <c r="I5" s="1184"/>
      <c r="J5" s="1184"/>
      <c r="K5" s="1184"/>
      <c r="L5" s="1184"/>
      <c r="M5" s="1184"/>
      <c r="N5" s="1184"/>
      <c r="O5" s="1184"/>
      <c r="P5" s="1184"/>
      <c r="Q5" s="1184"/>
      <c r="R5" s="1184"/>
      <c r="S5" s="1184"/>
      <c r="T5" s="1184"/>
      <c r="U5" s="1184"/>
      <c r="V5" s="1184"/>
      <c r="W5" s="1184"/>
      <c r="X5" s="1184"/>
      <c r="Y5" s="1184"/>
      <c r="Z5" s="1184"/>
      <c r="AA5" s="1184"/>
      <c r="AB5" s="1184"/>
      <c r="AC5" s="1184"/>
    </row>
    <row r="6" spans="2:29" ht="19.5" customHeight="1">
      <c r="B6" s="1041" t="s">
        <v>224</v>
      </c>
      <c r="C6" s="306">
        <v>19.435158506907825</v>
      </c>
      <c r="D6" s="305">
        <v>-3.2315527348030173</v>
      </c>
      <c r="E6" s="305">
        <v>-12.738248880665225</v>
      </c>
      <c r="F6" s="305">
        <v>2.042381671005387</v>
      </c>
      <c r="G6" s="305">
        <v>-4.7748725671411023</v>
      </c>
      <c r="H6" s="305">
        <v>10.665601888549105</v>
      </c>
      <c r="I6" s="305">
        <v>18.361487011036658</v>
      </c>
      <c r="J6" s="496">
        <v>13.872219910571346</v>
      </c>
      <c r="K6" s="991">
        <v>9.8200491436736712</v>
      </c>
      <c r="L6" s="305">
        <v>21.141288830757503</v>
      </c>
      <c r="M6" s="305">
        <v>4.7705595769137688</v>
      </c>
      <c r="N6" s="305">
        <v>23.737309183788938</v>
      </c>
      <c r="O6" s="307">
        <v>27.084415289745081</v>
      </c>
      <c r="P6" s="305">
        <v>11.856065623254807</v>
      </c>
      <c r="Q6" s="305">
        <v>16.086461175303853</v>
      </c>
      <c r="R6" s="305">
        <v>9.4909136908795091</v>
      </c>
      <c r="S6" s="305">
        <v>18.428241219900784</v>
      </c>
      <c r="T6" s="306">
        <v>21.429375363328347</v>
      </c>
      <c r="U6" s="305">
        <v>6.1339032818677879</v>
      </c>
      <c r="V6" s="305">
        <v>14.515643731208755</v>
      </c>
      <c r="W6" s="746">
        <v>0.20311726824959919</v>
      </c>
      <c r="X6" s="744">
        <v>11.033870039327695</v>
      </c>
      <c r="Y6" s="746">
        <v>8.3512811044547135</v>
      </c>
      <c r="Z6" s="747">
        <v>5.0330868610724906</v>
      </c>
      <c r="AA6" s="747">
        <v>4.9386610689090134</v>
      </c>
      <c r="AB6" s="897">
        <v>10.239254514215972</v>
      </c>
      <c r="AC6" s="897">
        <v>9.7978778410099778</v>
      </c>
    </row>
    <row r="7" spans="2:29" ht="19.5" customHeight="1">
      <c r="B7" s="1041" t="s">
        <v>225</v>
      </c>
      <c r="C7" s="306">
        <v>16.297457828083381</v>
      </c>
      <c r="D7" s="305">
        <v>14.894004292242414</v>
      </c>
      <c r="E7" s="305">
        <v>12.892431347694526</v>
      </c>
      <c r="F7" s="305">
        <v>29.41913560878308</v>
      </c>
      <c r="G7" s="305">
        <v>6.0257905039266149</v>
      </c>
      <c r="H7" s="305">
        <v>41.901875948392188</v>
      </c>
      <c r="I7" s="305">
        <v>-3.0460055695900508</v>
      </c>
      <c r="J7" s="496">
        <v>38.58727840559564</v>
      </c>
      <c r="K7" s="307">
        <v>4.9491751395015058</v>
      </c>
      <c r="L7" s="305">
        <v>23.591718360293569</v>
      </c>
      <c r="M7" s="305">
        <v>-2.5615142200501708</v>
      </c>
      <c r="N7" s="305">
        <v>-22.534756800610324</v>
      </c>
      <c r="O7" s="307">
        <v>1.1757504489721526</v>
      </c>
      <c r="P7" s="305">
        <v>-4.5977287942725269</v>
      </c>
      <c r="Q7" s="305">
        <v>34.057784799294552</v>
      </c>
      <c r="R7" s="305">
        <v>85.501238200867022</v>
      </c>
      <c r="S7" s="305">
        <v>34.368762354934461</v>
      </c>
      <c r="T7" s="306">
        <v>58.687211264401213</v>
      </c>
      <c r="U7" s="305">
        <v>24.338716699302083</v>
      </c>
      <c r="V7" s="305">
        <v>-11.321203889737845</v>
      </c>
      <c r="W7" s="307">
        <v>-11.82883614099454</v>
      </c>
      <c r="X7" s="306">
        <v>-21.682851081883086</v>
      </c>
      <c r="Y7" s="307" t="s">
        <v>9</v>
      </c>
      <c r="Z7" s="675">
        <v>-23.614478145110681</v>
      </c>
      <c r="AA7" s="675">
        <v>-13.81356301130306</v>
      </c>
      <c r="AB7" s="747">
        <v>-21.732905686376768</v>
      </c>
      <c r="AC7" s="747" t="s">
        <v>9</v>
      </c>
    </row>
    <row r="8" spans="2:29" ht="27.75" customHeight="1">
      <c r="B8" s="1041" t="s">
        <v>226</v>
      </c>
      <c r="C8" s="306">
        <v>-0.98914654987042638</v>
      </c>
      <c r="D8" s="305">
        <v>-23.141681431102484</v>
      </c>
      <c r="E8" s="305">
        <v>-10.765249592873232</v>
      </c>
      <c r="F8" s="305">
        <v>56.124897918367992</v>
      </c>
      <c r="G8" s="305">
        <v>2.3266240732734929</v>
      </c>
      <c r="H8" s="305">
        <v>8.9707477883491862</v>
      </c>
      <c r="I8" s="305">
        <v>48.542434541190005</v>
      </c>
      <c r="J8" s="305">
        <v>23.597576695024486</v>
      </c>
      <c r="K8" s="307">
        <v>27.124561713525821</v>
      </c>
      <c r="L8" s="305">
        <v>15.933371625502588</v>
      </c>
      <c r="M8" s="305">
        <v>69.756940109044024</v>
      </c>
      <c r="N8" s="305">
        <v>52.92158279155629</v>
      </c>
      <c r="O8" s="307">
        <v>56.46028236094574</v>
      </c>
      <c r="P8" s="305">
        <v>31.899854670365954</v>
      </c>
      <c r="Q8" s="305">
        <v>16.500153233220956</v>
      </c>
      <c r="R8" s="305">
        <v>22.259545991339721</v>
      </c>
      <c r="S8" s="305">
        <v>25.535153234836883</v>
      </c>
      <c r="T8" s="306">
        <v>50.077628086342457</v>
      </c>
      <c r="U8" s="305">
        <v>18.583679696953766</v>
      </c>
      <c r="V8" s="305">
        <v>39.870564749822933</v>
      </c>
      <c r="W8" s="307">
        <v>7.9968130526279424</v>
      </c>
      <c r="X8" s="306">
        <v>-0.91327927640791984</v>
      </c>
      <c r="Y8" s="307">
        <v>15.609456241121393</v>
      </c>
      <c r="Z8" s="675">
        <v>-7.5881305019289584</v>
      </c>
      <c r="AA8" s="675">
        <v>2.8361168728978896</v>
      </c>
      <c r="AB8" s="747">
        <v>23.534870639161682</v>
      </c>
      <c r="AC8" s="747">
        <v>20.677130992626402</v>
      </c>
    </row>
    <row r="9" spans="2:29" ht="22.5" customHeight="1">
      <c r="B9" s="1041" t="s">
        <v>227</v>
      </c>
      <c r="C9" s="306">
        <v>36.801879315357581</v>
      </c>
      <c r="D9" s="305">
        <v>-32.265026592609203</v>
      </c>
      <c r="E9" s="305">
        <v>12.398277779960253</v>
      </c>
      <c r="F9" s="305">
        <v>11.142941446788541</v>
      </c>
      <c r="G9" s="305">
        <v>2.3727767431501547</v>
      </c>
      <c r="H9" s="305">
        <v>-13.684939661717223</v>
      </c>
      <c r="I9" s="305">
        <v>6.0923484438023081</v>
      </c>
      <c r="J9" s="305">
        <v>5.9240764909493322</v>
      </c>
      <c r="K9" s="307">
        <v>-9.0694809021267417</v>
      </c>
      <c r="L9" s="305">
        <v>5.8448474346259189</v>
      </c>
      <c r="M9" s="305">
        <v>5.000673515520333</v>
      </c>
      <c r="N9" s="305">
        <v>-20.11236320525515</v>
      </c>
      <c r="O9" s="307">
        <v>30.693323334523768</v>
      </c>
      <c r="P9" s="305">
        <v>-2.9695618564367265</v>
      </c>
      <c r="Q9" s="305">
        <v>-16.559168490726009</v>
      </c>
      <c r="R9" s="305">
        <v>19.336608730802055</v>
      </c>
      <c r="S9" s="305">
        <v>21.778114627091199</v>
      </c>
      <c r="T9" s="306">
        <v>-24.130249788659768</v>
      </c>
      <c r="U9" s="305">
        <v>-12.88718265849792</v>
      </c>
      <c r="V9" s="305">
        <v>26.41863002711473</v>
      </c>
      <c r="W9" s="307">
        <v>-16.443162888487592</v>
      </c>
      <c r="X9" s="306">
        <v>60.14996688877622</v>
      </c>
      <c r="Y9" s="307">
        <v>19.49920559362775</v>
      </c>
      <c r="Z9" s="675">
        <v>56.004518108207776</v>
      </c>
      <c r="AA9" s="675">
        <v>23.541312355834293</v>
      </c>
      <c r="AB9" s="747">
        <v>29.844431409478233</v>
      </c>
      <c r="AC9" s="747">
        <v>2.4615456743795221</v>
      </c>
    </row>
    <row r="10" spans="2:29" ht="19.5" customHeight="1">
      <c r="B10" s="1041" t="s">
        <v>485</v>
      </c>
      <c r="C10" s="1043">
        <v>-9184.851270687861</v>
      </c>
      <c r="D10" s="496">
        <v>-18465.692649581895</v>
      </c>
      <c r="E10" s="496">
        <v>1236.0505395758555</v>
      </c>
      <c r="F10" s="496">
        <v>11839.43789043869</v>
      </c>
      <c r="G10" s="496">
        <v>-14058.551083416412</v>
      </c>
      <c r="H10" s="496">
        <v>5741.5715509153051</v>
      </c>
      <c r="I10" s="496">
        <v>-1941.7903123096148</v>
      </c>
      <c r="J10" s="496">
        <v>373.31894027590533</v>
      </c>
      <c r="K10" s="749">
        <v>9382.0805858029598</v>
      </c>
      <c r="L10" s="748">
        <v>1168.5453638460549</v>
      </c>
      <c r="M10" s="748">
        <v>-234.82280663691768</v>
      </c>
      <c r="N10" s="748">
        <v>-2570.8375545855433</v>
      </c>
      <c r="O10" s="749">
        <v>-302.76274361974083</v>
      </c>
      <c r="P10" s="748">
        <v>-671.98263508674881</v>
      </c>
      <c r="Q10" s="748">
        <v>2804.8777524071102</v>
      </c>
      <c r="R10" s="748">
        <v>-2674.2875010603939</v>
      </c>
      <c r="S10" s="748">
        <v>913.84689180735586</v>
      </c>
      <c r="T10" s="867">
        <v>3356.7158175933355</v>
      </c>
      <c r="U10" s="748">
        <v>-501.9900856405211</v>
      </c>
      <c r="V10" s="748">
        <v>2215.6169287436637</v>
      </c>
      <c r="W10" s="749">
        <v>4290.0134108455932</v>
      </c>
      <c r="X10" s="867">
        <v>-1548.5195398289507</v>
      </c>
      <c r="Y10" s="749" t="s">
        <v>9</v>
      </c>
      <c r="Z10" s="675">
        <v>962.88800018544498</v>
      </c>
      <c r="AA10" s="675">
        <v>-111.61978672662303</v>
      </c>
      <c r="AB10" s="747">
        <v>-704.07472106204341</v>
      </c>
      <c r="AC10" s="747" t="s">
        <v>9</v>
      </c>
    </row>
    <row r="11" spans="2:29" ht="27.75" customHeight="1">
      <c r="B11" s="1041" t="s">
        <v>228</v>
      </c>
      <c r="C11" s="306">
        <v>25.892606624691084</v>
      </c>
      <c r="D11" s="305">
        <v>8.6475605696018079</v>
      </c>
      <c r="E11" s="305">
        <v>9.1258902060278473</v>
      </c>
      <c r="F11" s="305">
        <v>6.5838298616849329</v>
      </c>
      <c r="G11" s="305">
        <v>-2.4489063942801579</v>
      </c>
      <c r="H11" s="305">
        <v>-1.3202834271640711</v>
      </c>
      <c r="I11" s="305">
        <v>5.1964541367250519</v>
      </c>
      <c r="J11" s="305">
        <v>9.2662911481645693</v>
      </c>
      <c r="K11" s="307">
        <v>4.4677190483796352</v>
      </c>
      <c r="L11" s="305">
        <v>3.9766955225751985</v>
      </c>
      <c r="M11" s="305">
        <v>6.42713292384434</v>
      </c>
      <c r="N11" s="305">
        <v>3.429482998059612</v>
      </c>
      <c r="O11" s="307">
        <v>5.1964541367250661</v>
      </c>
      <c r="P11" s="305">
        <v>4.6757763832921739</v>
      </c>
      <c r="Q11" s="305">
        <v>7.0426616701272167</v>
      </c>
      <c r="R11" s="305">
        <v>8.2483344829222318</v>
      </c>
      <c r="S11" s="305">
        <v>9.2662911481645551</v>
      </c>
      <c r="T11" s="306">
        <v>7.8835970767651418</v>
      </c>
      <c r="U11" s="305">
        <v>8.1039505016508713</v>
      </c>
      <c r="V11" s="305">
        <v>7.970577579597645</v>
      </c>
      <c r="W11" s="307">
        <v>4.4209408883535133</v>
      </c>
      <c r="X11" s="306">
        <v>3.6152785649163945</v>
      </c>
      <c r="Y11" s="307">
        <v>-0.44650225453300152</v>
      </c>
      <c r="Z11" s="675">
        <v>3.6152785649163945</v>
      </c>
      <c r="AA11" s="675">
        <v>2.6842252229162966</v>
      </c>
      <c r="AB11" s="747">
        <v>1.4458182741565508</v>
      </c>
      <c r="AC11" s="747">
        <v>-0.44650225453300152</v>
      </c>
    </row>
    <row r="12" spans="2:29" ht="23.25" customHeight="1">
      <c r="B12" s="1042" t="s">
        <v>234</v>
      </c>
      <c r="C12" s="308">
        <v>-5.5456171735241497</v>
      </c>
      <c r="D12" s="309">
        <v>-2.1780303030302974</v>
      </c>
      <c r="E12" s="309">
        <v>-3.1945788964181929</v>
      </c>
      <c r="F12" s="309">
        <v>7.2999999999999972</v>
      </c>
      <c r="G12" s="309">
        <v>-5.9645852749300872</v>
      </c>
      <c r="H12" s="309">
        <v>-2.4967444037103093</v>
      </c>
      <c r="I12" s="309">
        <v>3.2557395648204626</v>
      </c>
      <c r="J12" s="309">
        <v>-0.67930194379274411</v>
      </c>
      <c r="K12" s="310">
        <v>14.837911750221046</v>
      </c>
      <c r="L12" s="308">
        <v>1.0820244328097743</v>
      </c>
      <c r="M12" s="309">
        <v>9.0780141843971762</v>
      </c>
      <c r="N12" s="309">
        <v>0.13210039630118331</v>
      </c>
      <c r="O12" s="309">
        <v>2.7308192457737164</v>
      </c>
      <c r="P12" s="308">
        <v>-0.34530386740331664</v>
      </c>
      <c r="Q12" s="309">
        <v>-5.0065019505851893</v>
      </c>
      <c r="R12" s="309">
        <v>0.19788918205804862</v>
      </c>
      <c r="S12" s="309">
        <v>2.4367088607594809</v>
      </c>
      <c r="T12" s="308">
        <v>16.35481635481635</v>
      </c>
      <c r="U12" s="309">
        <v>19.370294318959623</v>
      </c>
      <c r="V12" s="309">
        <v>13.462804476629358</v>
      </c>
      <c r="W12" s="310">
        <v>10.163731850478854</v>
      </c>
      <c r="X12" s="308">
        <v>-5.211435378201287</v>
      </c>
      <c r="Y12" s="310" t="s">
        <v>9</v>
      </c>
      <c r="Z12" s="676">
        <v>-12.670068027210874</v>
      </c>
      <c r="AA12" s="676">
        <v>-9.8786828422877022</v>
      </c>
      <c r="AB12" s="676">
        <v>-4.8428207306712068</v>
      </c>
      <c r="AC12" s="676" t="s">
        <v>9</v>
      </c>
    </row>
    <row r="13" spans="2:29" s="683" customFormat="1" ht="15" customHeight="1">
      <c r="B13" s="495" t="s">
        <v>220</v>
      </c>
      <c r="C13" s="678"/>
      <c r="D13" s="678"/>
      <c r="E13" s="678"/>
      <c r="F13" s="678"/>
      <c r="G13" s="678"/>
      <c r="H13" s="678"/>
      <c r="I13" s="678"/>
      <c r="J13" s="678"/>
      <c r="K13" s="678"/>
      <c r="L13" s="678"/>
      <c r="M13" s="678"/>
      <c r="N13" s="678"/>
      <c r="O13" s="678"/>
      <c r="P13" s="678"/>
      <c r="Q13" s="678"/>
      <c r="R13" s="678"/>
      <c r="S13" s="678"/>
      <c r="T13" s="678"/>
      <c r="U13" s="678"/>
      <c r="V13" s="678"/>
      <c r="W13" s="678"/>
      <c r="X13" s="678"/>
      <c r="Y13" s="678"/>
      <c r="Z13"/>
      <c r="AA13"/>
      <c r="AB13" s="302"/>
      <c r="AC13" s="302"/>
    </row>
    <row r="14" spans="2:29" s="683" customFormat="1" ht="15" customHeight="1">
      <c r="B14" s="495" t="s">
        <v>229</v>
      </c>
      <c r="C14" s="678"/>
      <c r="D14" s="678"/>
      <c r="E14" s="678"/>
      <c r="F14" s="678"/>
      <c r="G14" s="678"/>
      <c r="H14" s="678"/>
      <c r="I14" s="678"/>
      <c r="J14" s="678"/>
      <c r="K14" s="678"/>
      <c r="L14" s="678"/>
      <c r="M14" s="678"/>
      <c r="N14" s="678"/>
      <c r="O14" s="678"/>
      <c r="P14" s="678"/>
      <c r="Q14" s="678"/>
      <c r="R14" s="678"/>
      <c r="S14" s="678"/>
      <c r="T14" s="678"/>
      <c r="U14" s="678"/>
      <c r="V14" s="678"/>
      <c r="W14" s="678"/>
      <c r="X14" s="678"/>
      <c r="Y14" s="678"/>
      <c r="Z14"/>
      <c r="AA14"/>
      <c r="AB14" s="302"/>
      <c r="AC14" s="302"/>
    </row>
    <row r="15" spans="2:29" s="683" customFormat="1" ht="15" customHeight="1">
      <c r="B15" s="497" t="s">
        <v>236</v>
      </c>
      <c r="C15" s="678"/>
      <c r="D15" s="678"/>
      <c r="E15" s="678"/>
      <c r="F15" s="678"/>
      <c r="G15" s="678"/>
      <c r="H15" s="678"/>
      <c r="I15" s="678"/>
      <c r="J15" s="678"/>
      <c r="K15" s="678"/>
      <c r="L15" s="669"/>
      <c r="M15" s="669"/>
      <c r="N15" s="669"/>
      <c r="O15" s="669"/>
      <c r="P15" s="669"/>
      <c r="Q15" s="669"/>
      <c r="R15" s="669"/>
      <c r="S15" s="669"/>
      <c r="T15" s="669"/>
      <c r="U15" s="669"/>
      <c r="V15" s="669"/>
      <c r="W15" s="678"/>
      <c r="X15" s="669"/>
      <c r="Y15" s="669"/>
      <c r="Z15"/>
      <c r="AA15"/>
      <c r="AB15"/>
      <c r="AC15" s="302"/>
    </row>
    <row r="16" spans="2:29" s="683" customFormat="1" ht="15" customHeight="1">
      <c r="B16" s="495" t="s">
        <v>221</v>
      </c>
      <c r="C16" s="678"/>
      <c r="D16" s="678"/>
      <c r="E16" s="678"/>
      <c r="F16" s="678"/>
      <c r="G16" s="678"/>
      <c r="H16" s="678"/>
      <c r="I16" s="678"/>
      <c r="J16" s="678"/>
      <c r="K16" s="678"/>
      <c r="L16" s="669"/>
      <c r="M16" s="669"/>
      <c r="N16" s="669"/>
      <c r="O16" s="669"/>
      <c r="P16" s="669"/>
      <c r="Q16" s="669"/>
      <c r="R16" s="669"/>
      <c r="S16" s="669"/>
      <c r="T16" s="669"/>
      <c r="U16" s="669"/>
      <c r="V16" s="669"/>
      <c r="W16" s="678"/>
      <c r="X16" s="669"/>
      <c r="Y16" s="669"/>
      <c r="Z16"/>
      <c r="AA16"/>
      <c r="AB16"/>
      <c r="AC16" s="302"/>
    </row>
    <row r="17" spans="1:27" ht="15">
      <c r="B17" s="778"/>
      <c r="C17" s="669"/>
      <c r="D17" s="669"/>
      <c r="E17" s="669"/>
      <c r="F17" s="669"/>
      <c r="G17" s="669"/>
      <c r="H17" s="669"/>
      <c r="I17" s="669"/>
      <c r="J17" s="669"/>
      <c r="K17" s="669"/>
      <c r="L17" s="669"/>
      <c r="M17" s="669"/>
      <c r="N17" s="669"/>
      <c r="O17" s="669"/>
      <c r="P17" s="669"/>
      <c r="Q17" s="669"/>
      <c r="R17" s="669"/>
      <c r="S17" s="669"/>
      <c r="T17" s="669"/>
      <c r="U17" s="669"/>
      <c r="V17" s="669"/>
      <c r="W17" s="678"/>
      <c r="X17" s="669"/>
      <c r="Y17" s="669"/>
      <c r="Z17"/>
      <c r="AA17"/>
    </row>
    <row r="18" spans="1:27" ht="15">
      <c r="B18" s="865"/>
      <c r="C18" s="1081"/>
      <c r="D18" s="1081"/>
      <c r="E18" s="1081"/>
      <c r="F18" s="1081"/>
      <c r="G18" s="1081"/>
      <c r="H18" s="1081"/>
      <c r="I18" s="1081"/>
      <c r="J18" s="1081"/>
      <c r="K18" s="1081"/>
      <c r="L18" s="1081"/>
      <c r="M18" s="1081"/>
      <c r="N18" s="1081"/>
      <c r="O18" s="1081"/>
      <c r="P18" s="1081"/>
      <c r="Q18" s="1081"/>
      <c r="R18" s="1081"/>
      <c r="S18" s="1081"/>
      <c r="T18" s="1081"/>
      <c r="U18" s="1081"/>
      <c r="V18" s="1081"/>
      <c r="W18" s="1081"/>
      <c r="X18" s="1081"/>
      <c r="Y18" s="1081"/>
      <c r="Z18"/>
      <c r="AA18"/>
    </row>
    <row r="19" spans="1:27" ht="15" hidden="1" customHeight="1">
      <c r="C19" s="679"/>
      <c r="D19" s="679"/>
      <c r="E19" s="679"/>
      <c r="F19" s="679"/>
      <c r="G19" s="679"/>
      <c r="H19" s="679"/>
      <c r="I19" s="678"/>
      <c r="J19" s="678"/>
      <c r="K19" s="678"/>
      <c r="L19" s="678"/>
      <c r="M19" s="678"/>
      <c r="N19" s="678"/>
      <c r="O19" s="678"/>
      <c r="P19" s="678"/>
      <c r="Q19" s="678"/>
      <c r="R19" s="678"/>
      <c r="S19" s="678"/>
      <c r="T19" s="678"/>
      <c r="U19" s="678"/>
      <c r="V19" s="678"/>
      <c r="W19" s="678"/>
      <c r="X19" s="678"/>
      <c r="Y19" s="678"/>
    </row>
    <row r="20" spans="1:27" ht="15" customHeight="1">
      <c r="C20" s="679"/>
      <c r="D20" s="679"/>
      <c r="E20" s="679"/>
      <c r="F20" s="679"/>
      <c r="G20" s="679"/>
      <c r="H20" s="679"/>
      <c r="I20" s="678"/>
      <c r="J20" s="678"/>
      <c r="K20" s="678"/>
      <c r="L20" s="678"/>
      <c r="M20" s="678"/>
      <c r="N20" s="678"/>
      <c r="O20" s="678"/>
      <c r="P20" s="678"/>
      <c r="Q20" s="678"/>
      <c r="R20" s="678"/>
      <c r="S20" s="678"/>
      <c r="T20" s="678"/>
      <c r="U20" s="678"/>
      <c r="V20" s="678"/>
      <c r="W20" s="678"/>
      <c r="X20" s="678"/>
      <c r="Y20" s="678"/>
    </row>
    <row r="21" spans="1:27" ht="14.25">
      <c r="B21" s="865"/>
      <c r="C21" s="679"/>
      <c r="D21" s="679"/>
      <c r="E21" s="679"/>
      <c r="F21" s="679"/>
      <c r="G21" s="679"/>
      <c r="H21" s="679"/>
      <c r="I21" s="678"/>
      <c r="J21" s="678"/>
      <c r="K21" s="678"/>
      <c r="L21" s="678"/>
      <c r="M21" s="678"/>
      <c r="N21" s="678"/>
      <c r="O21" s="678"/>
      <c r="P21" s="678"/>
      <c r="Q21" s="678"/>
      <c r="R21" s="678"/>
      <c r="S21" s="678"/>
      <c r="T21" s="678"/>
      <c r="U21" s="678"/>
      <c r="V21" s="678"/>
      <c r="W21" s="678"/>
      <c r="X21" s="678"/>
      <c r="Y21" s="678"/>
    </row>
    <row r="22" spans="1:27" ht="15" customHeight="1">
      <c r="B22" s="865"/>
      <c r="C22" s="1044"/>
      <c r="D22" s="898"/>
      <c r="E22" s="898"/>
      <c r="F22" s="898"/>
      <c r="G22" s="898"/>
      <c r="H22" s="898"/>
      <c r="I22" s="898"/>
      <c r="J22" s="898"/>
      <c r="K22" s="898"/>
      <c r="L22" s="678"/>
      <c r="M22" s="678"/>
      <c r="N22" s="678"/>
      <c r="O22" s="678"/>
      <c r="P22" s="678"/>
      <c r="Q22" s="678"/>
      <c r="R22" s="678"/>
      <c r="S22" s="678"/>
      <c r="T22" s="678"/>
      <c r="U22" s="678"/>
      <c r="V22" s="678"/>
      <c r="W22" s="678"/>
      <c r="X22" s="678"/>
      <c r="Y22" s="678"/>
    </row>
    <row r="23" spans="1:27" ht="12.75" customHeight="1">
      <c r="B23" s="865"/>
      <c r="C23" s="876"/>
      <c r="F23" s="679"/>
      <c r="G23" s="876"/>
      <c r="H23" s="876"/>
      <c r="I23" s="876"/>
      <c r="J23" s="876"/>
      <c r="K23" s="876"/>
      <c r="L23" s="678"/>
      <c r="M23" s="678"/>
      <c r="N23" s="678"/>
      <c r="O23" s="678"/>
      <c r="P23" s="678"/>
      <c r="Q23" s="678"/>
      <c r="R23" s="678"/>
      <c r="S23" s="678"/>
      <c r="T23" s="678"/>
      <c r="U23" s="678"/>
      <c r="V23" s="678"/>
      <c r="W23" s="678"/>
      <c r="X23" s="678"/>
      <c r="Y23" s="678"/>
    </row>
    <row r="24" spans="1:27" ht="12.75" customHeight="1">
      <c r="C24" s="877"/>
      <c r="D24" s="877"/>
      <c r="E24" s="877"/>
      <c r="F24" s="679"/>
      <c r="G24" s="877"/>
      <c r="H24" s="877"/>
      <c r="I24" s="678"/>
      <c r="J24" s="678"/>
      <c r="K24" s="678"/>
      <c r="L24" s="678"/>
      <c r="M24" s="678"/>
      <c r="N24" s="678"/>
      <c r="O24" s="678"/>
      <c r="P24" s="678"/>
    </row>
    <row r="25" spans="1:27" ht="14.25" customHeight="1">
      <c r="C25" s="877"/>
      <c r="D25" s="877"/>
      <c r="E25" s="877"/>
      <c r="F25" s="679"/>
      <c r="G25" s="877"/>
      <c r="H25" s="877"/>
      <c r="I25" s="678"/>
      <c r="J25" s="678"/>
      <c r="K25" s="678"/>
      <c r="L25" s="678"/>
      <c r="M25" s="678"/>
      <c r="N25" s="678"/>
      <c r="O25" s="678"/>
      <c r="P25" s="678"/>
    </row>
    <row r="26" spans="1:27" ht="12.75" customHeight="1">
      <c r="C26" s="877"/>
      <c r="D26" s="877"/>
      <c r="E26" s="877"/>
      <c r="F26" s="679"/>
      <c r="G26" s="877"/>
      <c r="H26" s="877"/>
      <c r="I26" s="678"/>
      <c r="J26" s="678"/>
      <c r="K26" s="678"/>
      <c r="L26" s="678"/>
      <c r="M26" s="678"/>
      <c r="N26" s="678"/>
      <c r="O26" s="678"/>
      <c r="P26" s="678"/>
    </row>
    <row r="27" spans="1:27" ht="12.75" customHeight="1">
      <c r="A27" s="877"/>
      <c r="B27" s="877"/>
      <c r="C27" s="679"/>
      <c r="D27" s="877"/>
      <c r="E27" s="877"/>
      <c r="F27" s="678"/>
      <c r="G27" s="678"/>
      <c r="H27" s="678"/>
      <c r="I27" s="678"/>
      <c r="L27" s="678"/>
      <c r="M27" s="678"/>
      <c r="N27" s="678"/>
      <c r="O27" s="678"/>
      <c r="P27" s="678"/>
    </row>
    <row r="28" spans="1:27" ht="12.75" customHeight="1">
      <c r="C28" s="877"/>
      <c r="D28" s="877"/>
      <c r="E28" s="877"/>
      <c r="F28" s="679"/>
      <c r="G28" s="877"/>
      <c r="H28" s="877"/>
      <c r="I28" s="678"/>
      <c r="J28" s="678"/>
      <c r="K28" s="678"/>
      <c r="L28" s="678"/>
      <c r="M28" s="678"/>
      <c r="N28" s="678"/>
      <c r="O28" s="678"/>
      <c r="P28" s="678"/>
    </row>
    <row r="29" spans="1:27" ht="12.75" customHeight="1">
      <c r="C29" s="898"/>
      <c r="D29" s="898"/>
      <c r="E29" s="898"/>
      <c r="F29" s="898"/>
      <c r="G29" s="898"/>
      <c r="H29" s="898"/>
      <c r="I29" s="898"/>
      <c r="J29" s="898"/>
      <c r="K29" s="898"/>
      <c r="L29" s="678"/>
      <c r="M29" s="678"/>
      <c r="N29" s="678"/>
      <c r="O29" s="678"/>
      <c r="P29" s="678"/>
    </row>
    <row r="30" spans="1:27" ht="12.75" customHeight="1">
      <c r="C30" s="684"/>
      <c r="D30" s="684"/>
      <c r="E30" s="684"/>
      <c r="F30" s="679"/>
      <c r="G30" s="684"/>
      <c r="H30" s="684"/>
      <c r="I30" s="678"/>
      <c r="J30" s="678"/>
      <c r="K30" s="678"/>
      <c r="L30" s="678"/>
      <c r="M30" s="678"/>
      <c r="N30" s="678"/>
      <c r="O30" s="678"/>
      <c r="P30" s="678"/>
    </row>
    <row r="31" spans="1:27" ht="12.75" customHeight="1">
      <c r="I31" s="678"/>
      <c r="J31" s="678"/>
      <c r="K31" s="678"/>
      <c r="L31" s="678"/>
      <c r="M31" s="678"/>
      <c r="N31" s="678"/>
      <c r="O31" s="678"/>
      <c r="P31" s="678"/>
      <c r="Q31" s="678"/>
      <c r="R31" s="678"/>
      <c r="S31" s="678"/>
      <c r="T31" s="678"/>
      <c r="U31" s="678"/>
      <c r="V31" s="678"/>
      <c r="W31" s="678"/>
      <c r="X31" s="678"/>
      <c r="Y31" s="678"/>
    </row>
    <row r="32" spans="1:27" ht="12.75" customHeight="1">
      <c r="C32" s="684"/>
      <c r="D32" s="684"/>
      <c r="E32" s="684"/>
      <c r="F32" s="684"/>
      <c r="G32" s="684"/>
      <c r="H32" s="684"/>
      <c r="I32" s="678"/>
      <c r="J32" s="678"/>
      <c r="K32" s="678"/>
      <c r="L32" s="678"/>
      <c r="M32" s="678"/>
      <c r="N32" s="678"/>
      <c r="O32" s="678"/>
      <c r="P32" s="678"/>
      <c r="Q32" s="678"/>
      <c r="R32" s="678"/>
      <c r="S32" s="678"/>
      <c r="T32" s="678"/>
      <c r="U32" s="678"/>
      <c r="V32" s="678"/>
      <c r="W32" s="678"/>
      <c r="X32" s="678"/>
      <c r="Y32" s="678"/>
    </row>
    <row r="33" spans="3:25" ht="12.75" customHeight="1">
      <c r="C33" s="684"/>
      <c r="D33" s="684"/>
      <c r="E33" s="684"/>
      <c r="F33" s="684"/>
      <c r="G33" s="684"/>
      <c r="H33" s="684"/>
      <c r="I33" s="678"/>
      <c r="J33" s="678"/>
      <c r="K33" s="678"/>
      <c r="L33" s="678"/>
      <c r="M33" s="678"/>
      <c r="N33" s="678"/>
      <c r="O33" s="678"/>
      <c r="P33" s="678"/>
      <c r="Q33" s="678"/>
      <c r="R33" s="678"/>
      <c r="S33" s="678"/>
      <c r="T33" s="678"/>
      <c r="U33" s="678"/>
      <c r="V33" s="678"/>
      <c r="W33" s="678"/>
      <c r="X33" s="678"/>
      <c r="Y33" s="678"/>
    </row>
    <row r="34" spans="3:25" ht="12.75" customHeight="1">
      <c r="C34" s="684"/>
      <c r="D34" s="684"/>
      <c r="E34" s="684"/>
      <c r="F34" s="684"/>
      <c r="G34" s="684"/>
      <c r="H34" s="684"/>
      <c r="I34" s="684"/>
      <c r="J34" s="684"/>
      <c r="K34" s="684"/>
      <c r="L34" s="684"/>
      <c r="M34" s="684"/>
      <c r="N34" s="684"/>
      <c r="O34" s="684"/>
      <c r="P34" s="684"/>
      <c r="Q34" s="684"/>
      <c r="R34" s="684"/>
      <c r="S34" s="684"/>
      <c r="T34" s="684"/>
      <c r="U34" s="684"/>
      <c r="V34" s="684"/>
      <c r="W34" s="684"/>
      <c r="X34" s="684"/>
      <c r="Y34" s="684"/>
    </row>
    <row r="35" spans="3:25" ht="12.75" customHeight="1">
      <c r="C35" s="684"/>
      <c r="D35" s="684"/>
      <c r="E35" s="684"/>
      <c r="F35" s="684"/>
      <c r="G35" s="684"/>
      <c r="H35" s="684"/>
      <c r="I35" s="684"/>
      <c r="J35" s="684"/>
      <c r="K35" s="684"/>
      <c r="L35" s="684"/>
      <c r="M35" s="684"/>
      <c r="N35" s="684"/>
      <c r="O35" s="684"/>
      <c r="P35" s="684"/>
      <c r="Q35" s="684"/>
      <c r="R35" s="684"/>
      <c r="S35" s="684"/>
      <c r="T35" s="684"/>
      <c r="U35" s="684"/>
      <c r="V35" s="684"/>
      <c r="W35" s="684"/>
      <c r="X35" s="684"/>
      <c r="Y35" s="684"/>
    </row>
    <row r="36" spans="3:25" ht="12.75" customHeight="1">
      <c r="C36" s="684"/>
      <c r="D36" s="684"/>
      <c r="E36" s="684"/>
      <c r="F36" s="684"/>
      <c r="G36" s="684"/>
      <c r="H36" s="684"/>
      <c r="I36" s="684"/>
      <c r="J36" s="684"/>
      <c r="K36" s="684"/>
      <c r="L36" s="684"/>
      <c r="M36" s="684"/>
      <c r="N36" s="684"/>
      <c r="O36" s="684"/>
      <c r="P36" s="684"/>
      <c r="Q36" s="684"/>
      <c r="R36" s="684"/>
      <c r="S36" s="684"/>
      <c r="T36" s="684"/>
      <c r="U36" s="684"/>
      <c r="V36" s="684"/>
      <c r="W36" s="684"/>
      <c r="X36" s="684"/>
      <c r="Y36" s="684"/>
    </row>
    <row r="37" spans="3:25" ht="12.75" customHeight="1">
      <c r="C37" s="684"/>
      <c r="D37" s="684"/>
      <c r="E37" s="684"/>
      <c r="F37" s="684"/>
      <c r="G37" s="684"/>
      <c r="H37" s="684"/>
      <c r="I37" s="684"/>
      <c r="J37" s="684"/>
      <c r="K37" s="684"/>
      <c r="L37" s="684"/>
      <c r="M37" s="684"/>
      <c r="N37" s="684"/>
      <c r="O37" s="684"/>
      <c r="P37" s="684"/>
      <c r="Q37" s="684"/>
      <c r="R37" s="684"/>
      <c r="S37" s="684"/>
      <c r="T37" s="684"/>
      <c r="U37" s="684"/>
      <c r="V37" s="684"/>
      <c r="W37" s="684"/>
      <c r="X37" s="684"/>
      <c r="Y37" s="684"/>
    </row>
    <row r="38" spans="3:25" ht="12.75" customHeight="1">
      <c r="C38" s="684"/>
      <c r="D38" s="684"/>
      <c r="E38" s="684"/>
      <c r="F38" s="684"/>
      <c r="G38" s="684"/>
      <c r="H38" s="684"/>
      <c r="I38" s="684"/>
      <c r="J38" s="684"/>
      <c r="K38" s="684"/>
      <c r="L38" s="684"/>
      <c r="M38" s="684"/>
      <c r="N38" s="684"/>
      <c r="O38" s="684"/>
      <c r="P38" s="684"/>
      <c r="Q38" s="684"/>
      <c r="R38" s="684"/>
      <c r="S38" s="684"/>
      <c r="T38" s="684"/>
      <c r="U38" s="684"/>
      <c r="V38" s="684"/>
      <c r="W38" s="684"/>
      <c r="X38" s="684"/>
      <c r="Y38" s="684"/>
    </row>
    <row r="39" spans="3:25">
      <c r="C39" s="684"/>
      <c r="D39" s="684"/>
      <c r="E39" s="684"/>
      <c r="F39" s="684"/>
      <c r="G39" s="684"/>
      <c r="H39" s="684"/>
      <c r="I39" s="684"/>
      <c r="J39" s="684"/>
      <c r="K39" s="684"/>
      <c r="L39" s="684"/>
      <c r="M39" s="684"/>
      <c r="N39" s="684"/>
      <c r="O39" s="684"/>
      <c r="P39" s="684"/>
      <c r="Q39" s="684"/>
      <c r="R39" s="684"/>
      <c r="S39" s="684"/>
      <c r="T39" s="684"/>
      <c r="U39" s="684"/>
      <c r="V39" s="684"/>
      <c r="W39" s="684"/>
      <c r="X39" s="684"/>
      <c r="Y39" s="684"/>
    </row>
    <row r="40" spans="3:25">
      <c r="C40" s="684"/>
      <c r="D40" s="684"/>
      <c r="E40" s="684"/>
      <c r="F40" s="684"/>
      <c r="G40" s="684"/>
      <c r="H40" s="684"/>
      <c r="I40" s="684"/>
      <c r="J40" s="684"/>
      <c r="K40" s="684"/>
      <c r="L40" s="684"/>
      <c r="M40" s="684"/>
      <c r="N40" s="684"/>
      <c r="O40" s="684"/>
      <c r="P40" s="684"/>
      <c r="Q40" s="684"/>
      <c r="R40" s="684"/>
      <c r="S40" s="684"/>
      <c r="T40" s="684"/>
      <c r="U40" s="684"/>
      <c r="V40" s="684"/>
      <c r="W40" s="684"/>
      <c r="X40" s="684"/>
      <c r="Y40" s="684"/>
    </row>
    <row r="41" spans="3:25">
      <c r="L41" s="684"/>
      <c r="M41" s="684"/>
      <c r="N41" s="684"/>
      <c r="O41" s="684"/>
      <c r="P41" s="684"/>
      <c r="Q41" s="684"/>
      <c r="R41" s="684"/>
      <c r="S41" s="684"/>
      <c r="T41" s="684"/>
      <c r="U41" s="684"/>
      <c r="V41" s="684"/>
      <c r="W41" s="684"/>
      <c r="X41" s="684"/>
      <c r="Y41" s="684"/>
    </row>
    <row r="42" spans="3:25">
      <c r="L42" s="684"/>
      <c r="M42" s="684"/>
      <c r="N42" s="684"/>
      <c r="O42" s="684"/>
      <c r="P42" s="684"/>
      <c r="Q42" s="684"/>
      <c r="R42" s="684"/>
      <c r="S42" s="684"/>
      <c r="T42" s="684"/>
      <c r="U42" s="684"/>
      <c r="V42" s="684"/>
      <c r="W42" s="684"/>
      <c r="X42" s="684"/>
      <c r="Y42" s="684"/>
    </row>
    <row r="43" spans="3:25">
      <c r="L43" s="684"/>
      <c r="M43" s="684"/>
      <c r="N43" s="684"/>
      <c r="O43" s="684"/>
      <c r="P43" s="684"/>
      <c r="Q43" s="684"/>
      <c r="R43" s="684"/>
      <c r="S43" s="684"/>
      <c r="T43" s="684"/>
      <c r="U43" s="684"/>
      <c r="V43" s="684"/>
      <c r="W43" s="684"/>
      <c r="X43" s="684"/>
      <c r="Y43" s="684"/>
    </row>
    <row r="44" spans="3:25">
      <c r="L44" s="684"/>
      <c r="M44" s="684"/>
      <c r="N44" s="684"/>
      <c r="O44" s="684"/>
      <c r="P44" s="684"/>
      <c r="Q44" s="684"/>
      <c r="R44" s="684"/>
      <c r="S44" s="684"/>
      <c r="T44" s="684"/>
      <c r="U44" s="684"/>
      <c r="V44" s="684"/>
      <c r="W44" s="684"/>
      <c r="X44" s="684"/>
      <c r="Y44" s="684"/>
    </row>
  </sheetData>
  <mergeCells count="14">
    <mergeCell ref="X3:Y3"/>
    <mergeCell ref="C5:AC5"/>
    <mergeCell ref="I3:I4"/>
    <mergeCell ref="J3:J4"/>
    <mergeCell ref="K3:K4"/>
    <mergeCell ref="L3:O3"/>
    <mergeCell ref="P3:S3"/>
    <mergeCell ref="T3:W3"/>
    <mergeCell ref="C3:C4"/>
    <mergeCell ref="D3:D4"/>
    <mergeCell ref="E3:E4"/>
    <mergeCell ref="F3:F4"/>
    <mergeCell ref="G3:G4"/>
    <mergeCell ref="H3:H4"/>
  </mergeCells>
  <conditionalFormatting sqref="Z6:AC12">
    <cfRule type="cellIs" dxfId="1" priority="2" operator="equal">
      <formula>0</formula>
    </cfRule>
  </conditionalFormatting>
  <conditionalFormatting sqref="C33:Y41">
    <cfRule type="containsText" dxfId="0" priority="1" operator="containsText" text="f">
      <formula>NOT(ISERROR(SEARCH("f",C33)))</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B1:U131"/>
  <sheetViews>
    <sheetView topLeftCell="F1" zoomScale="60" zoomScaleNormal="60" zoomScaleSheetLayoutView="85" workbookViewId="0">
      <selection activeCell="T11" sqref="T11"/>
    </sheetView>
  </sheetViews>
  <sheetFormatPr defaultRowHeight="12.75"/>
  <cols>
    <col min="1" max="1" width="26.85546875" style="901" customWidth="1"/>
    <col min="2" max="2" width="45.28515625" style="899" customWidth="1"/>
    <col min="3" max="8" width="13" style="901" customWidth="1"/>
    <col min="9" max="11" width="12.7109375" style="901" customWidth="1"/>
    <col min="12" max="15" width="13.42578125" style="901" customWidth="1"/>
    <col min="16" max="16" width="12.42578125" style="901" customWidth="1"/>
    <col min="17" max="18" width="16.5703125" style="901" customWidth="1"/>
    <col min="19" max="19" width="13.42578125" style="901" customWidth="1"/>
    <col min="20" max="27" width="9.140625" style="901"/>
    <col min="28" max="30" width="0" style="901" hidden="1" customWidth="1"/>
    <col min="31" max="16384" width="9.140625" style="901"/>
  </cols>
  <sheetData>
    <row r="1" spans="2:21" ht="22.5" customHeight="1">
      <c r="C1" s="900"/>
    </row>
    <row r="2" spans="2:21" ht="27.75" customHeight="1">
      <c r="B2" s="715" t="s">
        <v>76</v>
      </c>
      <c r="C2" s="902"/>
      <c r="D2" s="903"/>
      <c r="E2" s="903"/>
      <c r="F2" s="903"/>
      <c r="G2" s="903"/>
      <c r="H2" s="903"/>
      <c r="I2" s="903"/>
      <c r="J2" s="903"/>
      <c r="K2" s="903"/>
      <c r="L2" s="903"/>
      <c r="M2" s="903"/>
      <c r="N2" s="903"/>
      <c r="O2" s="903"/>
      <c r="P2" s="903"/>
      <c r="Q2" s="903"/>
      <c r="R2" s="903"/>
    </row>
    <row r="3" spans="2:21" ht="77.25" customHeight="1">
      <c r="B3" s="904"/>
      <c r="C3" s="1185" t="s">
        <v>529</v>
      </c>
      <c r="D3" s="905">
        <v>2016</v>
      </c>
      <c r="E3" s="905"/>
      <c r="F3" s="905"/>
      <c r="G3" s="905"/>
      <c r="H3" s="1185" t="s">
        <v>561</v>
      </c>
      <c r="I3" s="1191">
        <v>2017</v>
      </c>
      <c r="J3" s="1192"/>
      <c r="K3" s="1192"/>
      <c r="L3" s="1193"/>
      <c r="M3" s="1189" t="s">
        <v>562</v>
      </c>
      <c r="N3" s="1190"/>
      <c r="O3" s="1189" t="s">
        <v>235</v>
      </c>
      <c r="P3" s="1190"/>
      <c r="Q3" s="906" t="s">
        <v>74</v>
      </c>
      <c r="R3" s="1187" t="s">
        <v>563</v>
      </c>
    </row>
    <row r="4" spans="2:21" ht="23.25" customHeight="1">
      <c r="B4" s="907" t="s">
        <v>488</v>
      </c>
      <c r="C4" s="1186"/>
      <c r="D4" s="908" t="s">
        <v>1</v>
      </c>
      <c r="E4" s="909" t="s">
        <v>2</v>
      </c>
      <c r="F4" s="909" t="s">
        <v>3</v>
      </c>
      <c r="G4" s="910" t="s">
        <v>4</v>
      </c>
      <c r="H4" s="1186"/>
      <c r="I4" s="908" t="s">
        <v>1</v>
      </c>
      <c r="J4" s="909" t="s">
        <v>587</v>
      </c>
      <c r="K4" s="909" t="s">
        <v>613</v>
      </c>
      <c r="L4" s="908" t="s">
        <v>591</v>
      </c>
      <c r="M4" s="1026" t="s">
        <v>613</v>
      </c>
      <c r="N4" s="1026" t="s">
        <v>614</v>
      </c>
      <c r="O4" s="1027" t="s">
        <v>613</v>
      </c>
      <c r="P4" s="996" t="s">
        <v>614</v>
      </c>
      <c r="Q4" s="911" t="s">
        <v>614</v>
      </c>
      <c r="R4" s="1188"/>
    </row>
    <row r="5" spans="2:21" ht="14.25">
      <c r="B5" s="904"/>
      <c r="C5" s="915"/>
      <c r="D5" s="912"/>
      <c r="E5" s="913"/>
      <c r="F5" s="913"/>
      <c r="G5" s="914"/>
      <c r="H5" s="915"/>
      <c r="I5" s="1020"/>
      <c r="J5" s="1084"/>
      <c r="K5" s="1021"/>
      <c r="L5" s="916"/>
      <c r="M5" s="1021"/>
      <c r="N5" s="917"/>
      <c r="O5" s="917"/>
      <c r="P5" s="916"/>
      <c r="Q5" s="918"/>
      <c r="R5" s="919"/>
    </row>
    <row r="6" spans="2:21" ht="19.5" customHeight="1">
      <c r="B6" s="997" t="s">
        <v>71</v>
      </c>
      <c r="C6" s="1004">
        <v>161207</v>
      </c>
      <c r="D6" s="1005">
        <v>40583</v>
      </c>
      <c r="E6" s="1006">
        <v>41422</v>
      </c>
      <c r="F6" s="1006">
        <v>43807</v>
      </c>
      <c r="G6" s="1007">
        <v>43524</v>
      </c>
      <c r="H6" s="1004">
        <v>169336</v>
      </c>
      <c r="I6" s="1005">
        <v>42734</v>
      </c>
      <c r="J6" s="1006">
        <v>15356</v>
      </c>
      <c r="K6" s="1007">
        <v>13225</v>
      </c>
      <c r="L6" s="1004">
        <v>86368</v>
      </c>
      <c r="M6" s="1022">
        <v>-0.28651134735730466</v>
      </c>
      <c r="N6" s="920">
        <v>5.3204072922382863</v>
      </c>
      <c r="O6" s="920">
        <v>-0.28651134735730982</v>
      </c>
      <c r="P6" s="920">
        <v>5.3204072922382784</v>
      </c>
      <c r="Q6" s="921">
        <v>46.035361220986047</v>
      </c>
      <c r="R6" s="922">
        <v>187612.3</v>
      </c>
      <c r="S6" s="923"/>
      <c r="T6" s="924"/>
      <c r="U6" s="924"/>
    </row>
    <row r="7" spans="2:21" ht="19.5" customHeight="1">
      <c r="B7" s="998" t="s">
        <v>489</v>
      </c>
      <c r="C7" s="1008">
        <v>140826</v>
      </c>
      <c r="D7" s="1009">
        <v>35647</v>
      </c>
      <c r="E7" s="1010">
        <v>37544</v>
      </c>
      <c r="F7" s="1010">
        <v>38695</v>
      </c>
      <c r="G7" s="1011">
        <v>38476</v>
      </c>
      <c r="H7" s="1008">
        <v>150362</v>
      </c>
      <c r="I7" s="1009">
        <v>37346</v>
      </c>
      <c r="J7" s="1010">
        <v>13823</v>
      </c>
      <c r="K7" s="1011">
        <v>12051</v>
      </c>
      <c r="L7" s="1008">
        <v>76767</v>
      </c>
      <c r="M7" s="1023">
        <v>-0.3802595684880572</v>
      </c>
      <c r="N7" s="925">
        <v>4.8858466204861202</v>
      </c>
      <c r="O7" s="925">
        <v>-0.34682952574832243</v>
      </c>
      <c r="P7" s="925">
        <v>4.3607097128223886</v>
      </c>
      <c r="Q7" s="926">
        <v>47.75662021458659</v>
      </c>
      <c r="R7" s="927">
        <v>160746.29999999999</v>
      </c>
      <c r="S7" s="923"/>
      <c r="T7" s="924"/>
      <c r="U7" s="924"/>
    </row>
    <row r="8" spans="2:21" ht="19.5" customHeight="1">
      <c r="B8" s="999" t="s">
        <v>531</v>
      </c>
      <c r="C8" s="1012">
        <v>1569</v>
      </c>
      <c r="D8" s="1013">
        <v>351</v>
      </c>
      <c r="E8" s="1014">
        <v>404</v>
      </c>
      <c r="F8" s="1014">
        <v>426</v>
      </c>
      <c r="G8" s="1015">
        <v>424</v>
      </c>
      <c r="H8" s="1012">
        <v>1605</v>
      </c>
      <c r="I8" s="1013">
        <v>280</v>
      </c>
      <c r="J8" s="1014">
        <v>153</v>
      </c>
      <c r="K8" s="1015">
        <v>117</v>
      </c>
      <c r="L8" s="1012">
        <v>664</v>
      </c>
      <c r="M8" s="1024">
        <v>-17.021276595744681</v>
      </c>
      <c r="N8" s="928">
        <v>-12.05298013245033</v>
      </c>
      <c r="O8" s="928">
        <v>-0.18095453517303778</v>
      </c>
      <c r="P8" s="928">
        <v>-0.11096884336320957</v>
      </c>
      <c r="Q8" s="929">
        <v>39.76047904191617</v>
      </c>
      <c r="R8" s="930">
        <v>1670</v>
      </c>
      <c r="S8" s="923"/>
      <c r="T8" s="924"/>
      <c r="U8" s="924"/>
    </row>
    <row r="9" spans="2:21" ht="19.5" customHeight="1">
      <c r="B9" s="999" t="s">
        <v>532</v>
      </c>
      <c r="C9" s="1012">
        <v>91357</v>
      </c>
      <c r="D9" s="1013">
        <v>23714</v>
      </c>
      <c r="E9" s="1014">
        <v>24685</v>
      </c>
      <c r="F9" s="1014">
        <v>25436</v>
      </c>
      <c r="G9" s="1015">
        <v>24622</v>
      </c>
      <c r="H9" s="1012">
        <v>98457</v>
      </c>
      <c r="I9" s="1013">
        <v>24594</v>
      </c>
      <c r="J9" s="1014">
        <v>9479</v>
      </c>
      <c r="K9" s="1015">
        <v>7403</v>
      </c>
      <c r="L9" s="1012">
        <v>50637</v>
      </c>
      <c r="M9" s="1024">
        <v>-4.3540051679586469</v>
      </c>
      <c r="N9" s="928">
        <v>4.6240624806297603</v>
      </c>
      <c r="O9" s="928">
        <v>-2.5409032647214054</v>
      </c>
      <c r="P9" s="928">
        <v>2.7291018840314614</v>
      </c>
      <c r="Q9" s="929">
        <v>47.237197205526634</v>
      </c>
      <c r="R9" s="930">
        <v>107197.3</v>
      </c>
      <c r="S9" s="923"/>
      <c r="T9" s="924"/>
      <c r="U9" s="924"/>
    </row>
    <row r="10" spans="2:21" ht="19.5" customHeight="1">
      <c r="B10" s="1000" t="s">
        <v>533</v>
      </c>
      <c r="C10" s="1012">
        <v>12910</v>
      </c>
      <c r="D10" s="1013">
        <v>3234</v>
      </c>
      <c r="E10" s="1014">
        <v>3298</v>
      </c>
      <c r="F10" s="1014">
        <v>3460</v>
      </c>
      <c r="G10" s="1015">
        <v>4213</v>
      </c>
      <c r="H10" s="1012">
        <v>14205</v>
      </c>
      <c r="I10" s="1013">
        <v>3492</v>
      </c>
      <c r="J10" s="1014">
        <v>1255</v>
      </c>
      <c r="K10" s="1015">
        <v>1273</v>
      </c>
      <c r="L10" s="1012">
        <v>7181</v>
      </c>
      <c r="M10" s="1024">
        <v>12.25749559082891</v>
      </c>
      <c r="N10" s="928">
        <v>9.9357011635027561</v>
      </c>
      <c r="O10" s="928">
        <v>1.0480283495438438</v>
      </c>
      <c r="P10" s="928">
        <v>0.79141515761234071</v>
      </c>
      <c r="Q10" s="929">
        <v>46.916241996602636</v>
      </c>
      <c r="R10" s="930">
        <v>15306</v>
      </c>
      <c r="S10" s="923"/>
      <c r="T10" s="924"/>
      <c r="U10" s="924"/>
    </row>
    <row r="11" spans="2:21" ht="19.5" customHeight="1">
      <c r="B11" s="1000" t="s">
        <v>534</v>
      </c>
      <c r="C11" s="1012">
        <v>12024</v>
      </c>
      <c r="D11" s="1013">
        <v>2907</v>
      </c>
      <c r="E11" s="1014">
        <v>2832</v>
      </c>
      <c r="F11" s="1014">
        <v>2495</v>
      </c>
      <c r="G11" s="1015">
        <v>2534</v>
      </c>
      <c r="H11" s="1012">
        <v>10768</v>
      </c>
      <c r="I11" s="1013">
        <v>3158</v>
      </c>
      <c r="J11" s="1014">
        <v>929</v>
      </c>
      <c r="K11" s="1015">
        <v>1422</v>
      </c>
      <c r="L11" s="1012">
        <v>6925</v>
      </c>
      <c r="M11" s="1024">
        <v>94.528043775649792</v>
      </c>
      <c r="N11" s="928">
        <v>20.665621188360348</v>
      </c>
      <c r="O11" s="928">
        <v>5.2099826585237121</v>
      </c>
      <c r="P11" s="928">
        <v>1.4462532772391927</v>
      </c>
      <c r="Q11" s="929">
        <v>59.842723816107849</v>
      </c>
      <c r="R11" s="930">
        <v>11572</v>
      </c>
      <c r="S11" s="923"/>
      <c r="T11" s="924"/>
      <c r="U11" s="924"/>
    </row>
    <row r="12" spans="2:21" ht="19.5" customHeight="1">
      <c r="B12" s="1000" t="s">
        <v>535</v>
      </c>
      <c r="C12" s="1012">
        <v>41694</v>
      </c>
      <c r="D12" s="1013">
        <v>11697</v>
      </c>
      <c r="E12" s="1014">
        <v>11822</v>
      </c>
      <c r="F12" s="1014">
        <v>11437</v>
      </c>
      <c r="G12" s="1015">
        <v>10993</v>
      </c>
      <c r="H12" s="1012">
        <v>45949</v>
      </c>
      <c r="I12" s="1013">
        <v>12166</v>
      </c>
      <c r="J12" s="1014">
        <v>4295</v>
      </c>
      <c r="K12" s="1015">
        <v>2540</v>
      </c>
      <c r="L12" s="1012">
        <v>23388</v>
      </c>
      <c r="M12" s="1024">
        <v>-32.839767318878899</v>
      </c>
      <c r="N12" s="928">
        <v>-0.55699647093838678</v>
      </c>
      <c r="O12" s="928">
        <v>-9.3643971952047043</v>
      </c>
      <c r="P12" s="928">
        <v>-0.15974635692945552</v>
      </c>
      <c r="Q12" s="929">
        <v>44.93199108583724</v>
      </c>
      <c r="R12" s="930">
        <v>52052</v>
      </c>
      <c r="S12" s="923"/>
      <c r="T12" s="924"/>
      <c r="U12" s="924"/>
    </row>
    <row r="13" spans="2:21" ht="19.5" customHeight="1">
      <c r="B13" s="1000" t="s">
        <v>536</v>
      </c>
      <c r="C13" s="1012">
        <v>19783</v>
      </c>
      <c r="D13" s="1013">
        <v>4563</v>
      </c>
      <c r="E13" s="1014">
        <v>5451</v>
      </c>
      <c r="F13" s="1014">
        <v>6698</v>
      </c>
      <c r="G13" s="1015">
        <v>5503</v>
      </c>
      <c r="H13" s="1012">
        <v>22215</v>
      </c>
      <c r="I13" s="1013">
        <v>4450</v>
      </c>
      <c r="J13" s="1014">
        <v>2540</v>
      </c>
      <c r="K13" s="1015">
        <v>1736</v>
      </c>
      <c r="L13" s="1012">
        <v>10447</v>
      </c>
      <c r="M13" s="1024">
        <v>3.641791044776113</v>
      </c>
      <c r="N13" s="928">
        <v>4.3239464749350844</v>
      </c>
      <c r="O13" s="928">
        <v>0.45992611023147101</v>
      </c>
      <c r="P13" s="928">
        <v>0.52801658435461252</v>
      </c>
      <c r="Q13" s="929">
        <v>46.278904934880835</v>
      </c>
      <c r="R13" s="930">
        <v>22574</v>
      </c>
      <c r="S13" s="923"/>
      <c r="T13" s="924"/>
      <c r="U13" s="924"/>
    </row>
    <row r="14" spans="2:21" ht="19.5" customHeight="1">
      <c r="B14" s="1000" t="s">
        <v>537</v>
      </c>
      <c r="C14" s="1012">
        <v>4330</v>
      </c>
      <c r="D14" s="1013">
        <v>1152</v>
      </c>
      <c r="E14" s="1014">
        <v>1152</v>
      </c>
      <c r="F14" s="1014">
        <v>1217</v>
      </c>
      <c r="G14" s="1015">
        <v>1240</v>
      </c>
      <c r="H14" s="1012">
        <v>4761</v>
      </c>
      <c r="I14" s="1013">
        <v>1252</v>
      </c>
      <c r="J14" s="1014">
        <v>423</v>
      </c>
      <c r="K14" s="1015">
        <v>402</v>
      </c>
      <c r="L14" s="1012">
        <v>2507</v>
      </c>
      <c r="M14" s="1024">
        <v>6.9148936170212636</v>
      </c>
      <c r="N14" s="928">
        <v>8.8107638888888857</v>
      </c>
      <c r="O14" s="928">
        <v>0.19603407977079093</v>
      </c>
      <c r="P14" s="928">
        <v>0.24754588134869826</v>
      </c>
      <c r="Q14" s="929">
        <v>49.709515594947753</v>
      </c>
      <c r="R14" s="930">
        <v>5043.3</v>
      </c>
      <c r="S14" s="923"/>
      <c r="T14" s="924"/>
      <c r="U14" s="924"/>
    </row>
    <row r="15" spans="2:21" ht="19.5" customHeight="1">
      <c r="B15" s="1000" t="s">
        <v>538</v>
      </c>
      <c r="C15" s="1012">
        <v>616</v>
      </c>
      <c r="D15" s="1013">
        <v>161</v>
      </c>
      <c r="E15" s="1014">
        <v>130</v>
      </c>
      <c r="F15" s="1014">
        <v>129</v>
      </c>
      <c r="G15" s="1015">
        <v>139</v>
      </c>
      <c r="H15" s="1012">
        <v>559</v>
      </c>
      <c r="I15" s="1013">
        <v>76</v>
      </c>
      <c r="J15" s="1014">
        <v>37</v>
      </c>
      <c r="K15" s="1015">
        <v>30</v>
      </c>
      <c r="L15" s="1012">
        <v>189</v>
      </c>
      <c r="M15" s="1024">
        <v>-28.571428571428569</v>
      </c>
      <c r="N15" s="928">
        <v>-35.051546391752581</v>
      </c>
      <c r="O15" s="928">
        <v>-9.0477267586518889E-2</v>
      </c>
      <c r="P15" s="928">
        <v>-0.12438265959392721</v>
      </c>
      <c r="Q15" s="929">
        <v>29.076923076923077</v>
      </c>
      <c r="R15" s="930">
        <v>650</v>
      </c>
      <c r="S15" s="923"/>
      <c r="T15" s="924"/>
      <c r="U15" s="924"/>
    </row>
    <row r="16" spans="2:21" ht="19.5" customHeight="1">
      <c r="B16" s="1001" t="s">
        <v>539</v>
      </c>
      <c r="C16" s="1012">
        <v>47900</v>
      </c>
      <c r="D16" s="1013">
        <v>11582</v>
      </c>
      <c r="E16" s="1014">
        <v>12455</v>
      </c>
      <c r="F16" s="1014">
        <v>12833</v>
      </c>
      <c r="G16" s="1015">
        <v>13430</v>
      </c>
      <c r="H16" s="1012">
        <v>50300</v>
      </c>
      <c r="I16" s="1013">
        <v>12472</v>
      </c>
      <c r="J16" s="1014">
        <v>4191</v>
      </c>
      <c r="K16" s="1015">
        <v>4531</v>
      </c>
      <c r="L16" s="1012">
        <v>25466</v>
      </c>
      <c r="M16" s="1024">
        <v>7.4715370018975307</v>
      </c>
      <c r="N16" s="928">
        <v>5.9450014560885336</v>
      </c>
      <c r="O16" s="928">
        <v>2.3750282741461208</v>
      </c>
      <c r="P16" s="928">
        <v>1.7425766721541371</v>
      </c>
      <c r="Q16" s="929">
        <v>49.087299292584667</v>
      </c>
      <c r="R16" s="930">
        <v>51879</v>
      </c>
      <c r="S16" s="923"/>
      <c r="T16" s="924"/>
      <c r="U16" s="924"/>
    </row>
    <row r="17" spans="2:21" ht="19.5" customHeight="1">
      <c r="B17" s="1000" t="s">
        <v>540</v>
      </c>
      <c r="C17" s="1012">
        <v>32215</v>
      </c>
      <c r="D17" s="1013">
        <v>7788</v>
      </c>
      <c r="E17" s="1014">
        <v>8371</v>
      </c>
      <c r="F17" s="1014">
        <v>8618</v>
      </c>
      <c r="G17" s="1015">
        <v>9037</v>
      </c>
      <c r="H17" s="1012">
        <v>33814</v>
      </c>
      <c r="I17" s="1013">
        <v>8410</v>
      </c>
      <c r="J17" s="1014">
        <v>2810</v>
      </c>
      <c r="K17" s="1015">
        <v>3035</v>
      </c>
      <c r="L17" s="1012">
        <v>17126</v>
      </c>
      <c r="M17" s="1024">
        <v>7.24381625441697</v>
      </c>
      <c r="N17" s="928">
        <v>5.9842812055201478</v>
      </c>
      <c r="O17" s="928">
        <v>1.5456533212696977</v>
      </c>
      <c r="P17" s="928">
        <v>1.1791963904639962</v>
      </c>
      <c r="Q17" s="929">
        <v>48.998626688029297</v>
      </c>
      <c r="R17" s="930">
        <v>34952</v>
      </c>
      <c r="S17" s="923"/>
      <c r="T17" s="924"/>
      <c r="U17" s="924"/>
    </row>
    <row r="18" spans="2:21" ht="19.5" customHeight="1">
      <c r="B18" s="1000" t="s">
        <v>541</v>
      </c>
      <c r="C18" s="1012">
        <v>2042</v>
      </c>
      <c r="D18" s="1013">
        <v>494</v>
      </c>
      <c r="E18" s="1014">
        <v>532</v>
      </c>
      <c r="F18" s="1014">
        <v>550</v>
      </c>
      <c r="G18" s="1015">
        <v>576</v>
      </c>
      <c r="H18" s="1012">
        <v>2152</v>
      </c>
      <c r="I18" s="1013">
        <v>531</v>
      </c>
      <c r="J18" s="1014">
        <v>179</v>
      </c>
      <c r="K18" s="1015">
        <v>194</v>
      </c>
      <c r="L18" s="1012">
        <v>1088</v>
      </c>
      <c r="M18" s="1024">
        <v>7.7777777777777715</v>
      </c>
      <c r="N18" s="928">
        <v>6.0428849902534125</v>
      </c>
      <c r="O18" s="928">
        <v>0.10555681218427204</v>
      </c>
      <c r="P18" s="928">
        <v>7.5605146027681244E-2</v>
      </c>
      <c r="Q18" s="929">
        <v>50.370370370370367</v>
      </c>
      <c r="R18" s="930">
        <v>2160</v>
      </c>
      <c r="S18" s="923"/>
      <c r="T18" s="924"/>
      <c r="U18" s="924"/>
    </row>
    <row r="19" spans="2:21" ht="19.5" customHeight="1">
      <c r="B19" s="1000" t="s">
        <v>542</v>
      </c>
      <c r="C19" s="1012">
        <v>13643</v>
      </c>
      <c r="D19" s="1013">
        <v>3300</v>
      </c>
      <c r="E19" s="1014">
        <v>3552</v>
      </c>
      <c r="F19" s="1014">
        <v>3665</v>
      </c>
      <c r="G19" s="1015">
        <v>3817</v>
      </c>
      <c r="H19" s="1012">
        <v>14334</v>
      </c>
      <c r="I19" s="1013">
        <v>3531</v>
      </c>
      <c r="J19" s="1014">
        <v>1202</v>
      </c>
      <c r="K19" s="1015">
        <v>1302</v>
      </c>
      <c r="L19" s="1012">
        <v>7252</v>
      </c>
      <c r="M19" s="1024">
        <v>7.9601990049751379</v>
      </c>
      <c r="N19" s="928">
        <v>5.8377116170461107</v>
      </c>
      <c r="O19" s="928">
        <v>0.72381814069215111</v>
      </c>
      <c r="P19" s="928">
        <v>0.48777513566245956</v>
      </c>
      <c r="Q19" s="929">
        <v>49.109500914200581</v>
      </c>
      <c r="R19" s="930">
        <v>14767</v>
      </c>
      <c r="S19" s="923"/>
      <c r="T19" s="924"/>
      <c r="U19" s="924"/>
    </row>
    <row r="20" spans="2:21" ht="19.5" customHeight="1">
      <c r="B20" s="998" t="s">
        <v>490</v>
      </c>
      <c r="C20" s="1008">
        <v>12859</v>
      </c>
      <c r="D20" s="1009">
        <v>3422</v>
      </c>
      <c r="E20" s="1010">
        <v>2557</v>
      </c>
      <c r="F20" s="1010">
        <v>3556</v>
      </c>
      <c r="G20" s="1011">
        <v>3432</v>
      </c>
      <c r="H20" s="1008">
        <v>12967</v>
      </c>
      <c r="I20" s="1009">
        <v>4399</v>
      </c>
      <c r="J20" s="1010">
        <v>1008</v>
      </c>
      <c r="K20" s="1011">
        <v>794</v>
      </c>
      <c r="L20" s="1008">
        <v>6969</v>
      </c>
      <c r="M20" s="1023">
        <v>-1.6109045848822774</v>
      </c>
      <c r="N20" s="925">
        <v>16.557952834922233</v>
      </c>
      <c r="O20" s="925">
        <v>-9.8017039885395466E-2</v>
      </c>
      <c r="P20" s="925">
        <v>1.2072434607645874</v>
      </c>
      <c r="Q20" s="926">
        <v>39.786480931719566</v>
      </c>
      <c r="R20" s="927">
        <v>17516</v>
      </c>
      <c r="S20" s="923"/>
      <c r="T20" s="924"/>
      <c r="U20" s="924"/>
    </row>
    <row r="21" spans="2:21" ht="19.5" customHeight="1">
      <c r="B21" s="998" t="s">
        <v>491</v>
      </c>
      <c r="C21" s="1008">
        <v>2265</v>
      </c>
      <c r="D21" s="1009">
        <v>614</v>
      </c>
      <c r="E21" s="1010">
        <v>275</v>
      </c>
      <c r="F21" s="1010">
        <v>806</v>
      </c>
      <c r="G21" s="1011">
        <v>282</v>
      </c>
      <c r="H21" s="1008">
        <v>1977</v>
      </c>
      <c r="I21" s="1009">
        <v>121</v>
      </c>
      <c r="J21" s="1010">
        <v>49</v>
      </c>
      <c r="K21" s="1011">
        <v>113</v>
      </c>
      <c r="L21" s="1008">
        <v>359</v>
      </c>
      <c r="M21" s="1023">
        <v>2.7272727272727337</v>
      </c>
      <c r="N21" s="925">
        <v>-59.617547806524186</v>
      </c>
      <c r="O21" s="925">
        <v>2.2619316896629722E-2</v>
      </c>
      <c r="P21" s="925">
        <v>-0.64630205475275904</v>
      </c>
      <c r="Q21" s="926">
        <v>13.738997321086874</v>
      </c>
      <c r="R21" s="927">
        <v>2613</v>
      </c>
      <c r="S21" s="923"/>
      <c r="T21" s="924"/>
      <c r="U21" s="924"/>
    </row>
    <row r="22" spans="2:21" ht="19.5" customHeight="1">
      <c r="B22" s="998" t="s">
        <v>543</v>
      </c>
      <c r="C22" s="1008">
        <v>4733</v>
      </c>
      <c r="D22" s="1009">
        <v>815</v>
      </c>
      <c r="E22" s="1010">
        <v>925</v>
      </c>
      <c r="F22" s="1010">
        <v>701</v>
      </c>
      <c r="G22" s="1011">
        <v>1207</v>
      </c>
      <c r="H22" s="1008">
        <v>3648</v>
      </c>
      <c r="I22" s="1009">
        <v>856</v>
      </c>
      <c r="J22" s="1010">
        <v>405</v>
      </c>
      <c r="K22" s="1011">
        <v>255</v>
      </c>
      <c r="L22" s="1008">
        <v>2162</v>
      </c>
      <c r="M22" s="1023">
        <v>15.909090909090921</v>
      </c>
      <c r="N22" s="925">
        <v>24.252873563218387</v>
      </c>
      <c r="O22" s="925">
        <v>0.2638920304606801</v>
      </c>
      <c r="P22" s="925">
        <v>0.51460276812389494</v>
      </c>
      <c r="Q22" s="926">
        <v>34.388420550341976</v>
      </c>
      <c r="R22" s="927">
        <v>6287</v>
      </c>
      <c r="S22" s="923"/>
      <c r="T22" s="924"/>
      <c r="U22" s="924"/>
    </row>
    <row r="23" spans="2:21" ht="19.5" customHeight="1">
      <c r="B23" s="998" t="s">
        <v>544</v>
      </c>
      <c r="C23" s="1008">
        <v>524</v>
      </c>
      <c r="D23" s="1009">
        <v>85</v>
      </c>
      <c r="E23" s="1010">
        <v>121</v>
      </c>
      <c r="F23" s="1010">
        <v>49</v>
      </c>
      <c r="G23" s="1011">
        <v>127</v>
      </c>
      <c r="H23" s="1008">
        <v>382</v>
      </c>
      <c r="I23" s="1009">
        <v>12</v>
      </c>
      <c r="J23" s="1010">
        <v>71</v>
      </c>
      <c r="K23" s="1011">
        <v>12</v>
      </c>
      <c r="L23" s="1008">
        <v>111</v>
      </c>
      <c r="M23" s="1023">
        <v>-58.620689655172413</v>
      </c>
      <c r="N23" s="925">
        <v>-46.116504854368934</v>
      </c>
      <c r="O23" s="925">
        <v>-0.12817612908090176</v>
      </c>
      <c r="P23" s="925">
        <v>-0.11584659471983415</v>
      </c>
      <c r="Q23" s="926">
        <v>24.666666666666668</v>
      </c>
      <c r="R23" s="927">
        <v>450</v>
      </c>
      <c r="S23" s="923"/>
      <c r="T23" s="924"/>
      <c r="U23" s="924"/>
    </row>
    <row r="24" spans="2:21" ht="19.5" customHeight="1">
      <c r="B24" s="997" t="s">
        <v>72</v>
      </c>
      <c r="C24" s="1004">
        <v>180632</v>
      </c>
      <c r="D24" s="1005">
        <v>46218</v>
      </c>
      <c r="E24" s="1006">
        <v>42729</v>
      </c>
      <c r="F24" s="1006">
        <v>45953</v>
      </c>
      <c r="G24" s="1007">
        <v>50506</v>
      </c>
      <c r="H24" s="1004">
        <v>185406</v>
      </c>
      <c r="I24" s="1005">
        <v>46301</v>
      </c>
      <c r="J24" s="1006">
        <v>17089</v>
      </c>
      <c r="K24" s="1007">
        <v>16202</v>
      </c>
      <c r="L24" s="1004">
        <v>94674</v>
      </c>
      <c r="M24" s="1022">
        <v>16.636671225973657</v>
      </c>
      <c r="N24" s="920">
        <v>6.4386657222840711</v>
      </c>
      <c r="O24" s="920">
        <v>16.63667122597365</v>
      </c>
      <c r="P24" s="920">
        <v>6.4386657222840569</v>
      </c>
      <c r="Q24" s="921">
        <v>45.909423520905683</v>
      </c>
      <c r="R24" s="922">
        <v>206219.09999999998</v>
      </c>
      <c r="S24" s="923"/>
      <c r="T24" s="924"/>
      <c r="U24" s="924"/>
    </row>
    <row r="25" spans="2:21" ht="19.5" customHeight="1">
      <c r="B25" s="998" t="s">
        <v>492</v>
      </c>
      <c r="C25" s="1008">
        <v>161965</v>
      </c>
      <c r="D25" s="1009">
        <v>43076</v>
      </c>
      <c r="E25" s="1010">
        <v>39730</v>
      </c>
      <c r="F25" s="1010">
        <v>41223</v>
      </c>
      <c r="G25" s="1011">
        <v>44403</v>
      </c>
      <c r="H25" s="1008">
        <v>168432</v>
      </c>
      <c r="I25" s="1009">
        <v>41245</v>
      </c>
      <c r="J25" s="1010">
        <v>15730</v>
      </c>
      <c r="K25" s="1011">
        <v>15288</v>
      </c>
      <c r="L25" s="1008">
        <v>85990</v>
      </c>
      <c r="M25" s="1023">
        <v>17.491546264986169</v>
      </c>
      <c r="N25" s="925">
        <v>3.8451319952660441</v>
      </c>
      <c r="O25" s="925">
        <v>16.384709524152331</v>
      </c>
      <c r="P25" s="925">
        <v>3.5796597974074444</v>
      </c>
      <c r="Q25" s="926">
        <v>47.968065172752539</v>
      </c>
      <c r="R25" s="927">
        <v>179265.09999999998</v>
      </c>
      <c r="S25" s="923"/>
      <c r="T25" s="924"/>
      <c r="U25" s="924"/>
    </row>
    <row r="26" spans="2:21" ht="19.5" customHeight="1">
      <c r="B26" s="1001" t="s">
        <v>545</v>
      </c>
      <c r="C26" s="1012">
        <v>24685</v>
      </c>
      <c r="D26" s="1013">
        <v>6390</v>
      </c>
      <c r="E26" s="1014">
        <v>6470</v>
      </c>
      <c r="F26" s="1014">
        <v>6518</v>
      </c>
      <c r="G26" s="1015">
        <v>6580</v>
      </c>
      <c r="H26" s="1012">
        <v>25958</v>
      </c>
      <c r="I26" s="1013">
        <v>6587</v>
      </c>
      <c r="J26" s="1014">
        <v>2162</v>
      </c>
      <c r="K26" s="1015">
        <v>2237</v>
      </c>
      <c r="L26" s="1012">
        <v>13143</v>
      </c>
      <c r="M26" s="1024">
        <v>2.1461187214611783</v>
      </c>
      <c r="N26" s="928">
        <v>2.2006220839813295</v>
      </c>
      <c r="O26" s="928">
        <v>0.33834857101720539</v>
      </c>
      <c r="P26" s="928">
        <v>0.31816699832484513</v>
      </c>
      <c r="Q26" s="929">
        <v>49.093618912790937</v>
      </c>
      <c r="R26" s="930">
        <v>26771.3</v>
      </c>
      <c r="S26" s="923"/>
      <c r="T26" s="924"/>
      <c r="U26" s="924"/>
    </row>
    <row r="27" spans="2:21" ht="19.5" customHeight="1">
      <c r="B27" s="1001" t="s">
        <v>450</v>
      </c>
      <c r="C27" s="1012">
        <v>18088</v>
      </c>
      <c r="D27" s="1013">
        <v>3923</v>
      </c>
      <c r="E27" s="1014">
        <v>3613</v>
      </c>
      <c r="F27" s="1014">
        <v>3596</v>
      </c>
      <c r="G27" s="1015">
        <v>5629</v>
      </c>
      <c r="H27" s="1012">
        <v>16761</v>
      </c>
      <c r="I27" s="1013">
        <v>3722</v>
      </c>
      <c r="J27" s="1014">
        <v>1214</v>
      </c>
      <c r="K27" s="1015">
        <v>862</v>
      </c>
      <c r="L27" s="1012">
        <v>7169</v>
      </c>
      <c r="M27" s="1024">
        <v>-22.621184919210052</v>
      </c>
      <c r="N27" s="928">
        <v>-4.8699575371549884</v>
      </c>
      <c r="O27" s="928">
        <v>-1.8141242531135267</v>
      </c>
      <c r="P27" s="928">
        <v>-0.41260525931172498</v>
      </c>
      <c r="Q27" s="929">
        <v>36.519887521395383</v>
      </c>
      <c r="R27" s="930">
        <v>19630.400000000001</v>
      </c>
      <c r="S27" s="923"/>
      <c r="T27" s="924"/>
      <c r="U27" s="924"/>
    </row>
    <row r="28" spans="2:21" ht="19.5" customHeight="1">
      <c r="B28" s="1001" t="s">
        <v>546</v>
      </c>
      <c r="C28" s="1012">
        <v>112734</v>
      </c>
      <c r="D28" s="1013">
        <v>31422</v>
      </c>
      <c r="E28" s="1014">
        <v>28634</v>
      </c>
      <c r="F28" s="1014">
        <v>28667</v>
      </c>
      <c r="G28" s="1015">
        <v>30180</v>
      </c>
      <c r="H28" s="1012">
        <v>118903</v>
      </c>
      <c r="I28" s="1013">
        <v>29359</v>
      </c>
      <c r="J28" s="1014">
        <v>12132</v>
      </c>
      <c r="K28" s="1015">
        <v>11860</v>
      </c>
      <c r="L28" s="1012">
        <v>63338</v>
      </c>
      <c r="M28" s="1024">
        <v>29.57500273134491</v>
      </c>
      <c r="N28" s="928">
        <v>5.4648994272012743</v>
      </c>
      <c r="O28" s="928">
        <v>19.487437909437766</v>
      </c>
      <c r="P28" s="928">
        <v>3.6898377685588049</v>
      </c>
      <c r="Q28" s="929">
        <v>50.812920078235436</v>
      </c>
      <c r="R28" s="930">
        <v>124649.4</v>
      </c>
      <c r="S28" s="923"/>
      <c r="T28" s="924"/>
      <c r="U28" s="924"/>
    </row>
    <row r="29" spans="2:21" ht="19.5" customHeight="1">
      <c r="B29" s="1002" t="s">
        <v>547</v>
      </c>
      <c r="C29" s="1012">
        <v>1592</v>
      </c>
      <c r="D29" s="1013">
        <v>328</v>
      </c>
      <c r="E29" s="1014">
        <v>267</v>
      </c>
      <c r="F29" s="1014">
        <v>282</v>
      </c>
      <c r="G29" s="1015">
        <v>640</v>
      </c>
      <c r="H29" s="1012">
        <v>1517</v>
      </c>
      <c r="I29" s="1013">
        <v>424</v>
      </c>
      <c r="J29" s="1014">
        <v>150</v>
      </c>
      <c r="K29" s="1015">
        <v>99</v>
      </c>
      <c r="L29" s="1012">
        <v>768</v>
      </c>
      <c r="M29" s="1024">
        <v>26.92307692307692</v>
      </c>
      <c r="N29" s="928">
        <v>29.075630252100837</v>
      </c>
      <c r="O29" s="928">
        <v>0.15117702109279388</v>
      </c>
      <c r="P29" s="928">
        <v>0.1944978470325025</v>
      </c>
      <c r="Q29" s="929">
        <v>42.197802197802197</v>
      </c>
      <c r="R29" s="930">
        <v>1820</v>
      </c>
      <c r="S29" s="923"/>
      <c r="T29" s="924"/>
      <c r="U29" s="924"/>
    </row>
    <row r="30" spans="2:21" ht="19.5" customHeight="1">
      <c r="B30" s="1002" t="s">
        <v>548</v>
      </c>
      <c r="C30" s="1012">
        <v>82903</v>
      </c>
      <c r="D30" s="1013">
        <v>22417</v>
      </c>
      <c r="E30" s="1014">
        <v>21900</v>
      </c>
      <c r="F30" s="1014">
        <v>22112</v>
      </c>
      <c r="G30" s="1015">
        <v>22576</v>
      </c>
      <c r="H30" s="1012">
        <v>89005</v>
      </c>
      <c r="I30" s="1013">
        <v>23043</v>
      </c>
      <c r="J30" s="1014">
        <v>7848</v>
      </c>
      <c r="K30" s="1015">
        <v>7916</v>
      </c>
      <c r="L30" s="1012">
        <v>46694</v>
      </c>
      <c r="M30" s="1024">
        <v>8.0387607479186443</v>
      </c>
      <c r="N30" s="929">
        <v>5.363630209626109</v>
      </c>
      <c r="O30" s="929">
        <v>4.2401554963645527</v>
      </c>
      <c r="P30" s="928">
        <v>2.6723779329263495</v>
      </c>
      <c r="Q30" s="929">
        <v>50.398817040658827</v>
      </c>
      <c r="R30" s="930">
        <v>92649</v>
      </c>
      <c r="S30" s="923"/>
      <c r="T30" s="924"/>
      <c r="U30" s="924"/>
    </row>
    <row r="31" spans="2:21" ht="19.5" customHeight="1">
      <c r="B31" s="1002" t="s">
        <v>549</v>
      </c>
      <c r="C31" s="1012">
        <v>28239</v>
      </c>
      <c r="D31" s="1013">
        <v>8677</v>
      </c>
      <c r="E31" s="1014">
        <v>6467</v>
      </c>
      <c r="F31" s="1014">
        <v>6273</v>
      </c>
      <c r="G31" s="1015">
        <v>6964</v>
      </c>
      <c r="H31" s="1012">
        <v>28381</v>
      </c>
      <c r="I31" s="1013">
        <v>5892</v>
      </c>
      <c r="J31" s="1014">
        <v>4134</v>
      </c>
      <c r="K31" s="1015">
        <v>3845</v>
      </c>
      <c r="L31" s="1012">
        <v>15876</v>
      </c>
      <c r="M31" s="1024">
        <v>119.96567505720824</v>
      </c>
      <c r="N31" s="929">
        <v>4.8335974643423043</v>
      </c>
      <c r="O31" s="929">
        <v>15.096105391980419</v>
      </c>
      <c r="P31" s="928">
        <v>0.82296198859995273</v>
      </c>
      <c r="Q31" s="929">
        <v>52.603676558296108</v>
      </c>
      <c r="R31" s="930">
        <v>30180.400000000001</v>
      </c>
      <c r="S31" s="923"/>
      <c r="T31" s="924"/>
      <c r="U31" s="924"/>
    </row>
    <row r="32" spans="2:21" ht="19.5" customHeight="1">
      <c r="B32" s="1001" t="s">
        <v>550</v>
      </c>
      <c r="C32" s="1012">
        <v>6458</v>
      </c>
      <c r="D32" s="1013">
        <v>1341</v>
      </c>
      <c r="E32" s="1014">
        <v>1013</v>
      </c>
      <c r="F32" s="1014">
        <v>2442</v>
      </c>
      <c r="G32" s="1015">
        <v>2014</v>
      </c>
      <c r="H32" s="1012">
        <v>6810</v>
      </c>
      <c r="I32" s="1013">
        <v>1577</v>
      </c>
      <c r="J32" s="1014">
        <v>222</v>
      </c>
      <c r="K32" s="1015">
        <v>329</v>
      </c>
      <c r="L32" s="1012">
        <v>2340</v>
      </c>
      <c r="M32" s="1024">
        <v>-40.720720720720713</v>
      </c>
      <c r="N32" s="929">
        <v>-0.59473237043330585</v>
      </c>
      <c r="O32" s="929">
        <v>-1.6269527031891151</v>
      </c>
      <c r="P32" s="928">
        <v>-1.5739710164479972E-2</v>
      </c>
      <c r="Q32" s="929">
        <v>28.487947406866326</v>
      </c>
      <c r="R32" s="930">
        <v>8214</v>
      </c>
      <c r="S32" s="923"/>
      <c r="T32" s="924"/>
      <c r="U32" s="924"/>
    </row>
    <row r="33" spans="2:21" ht="19.5" customHeight="1">
      <c r="B33" s="1002" t="s">
        <v>551</v>
      </c>
      <c r="C33" s="1012">
        <v>2691</v>
      </c>
      <c r="D33" s="1013">
        <v>691</v>
      </c>
      <c r="E33" s="1014">
        <v>560</v>
      </c>
      <c r="F33" s="1014">
        <v>585</v>
      </c>
      <c r="G33" s="1015">
        <v>757</v>
      </c>
      <c r="H33" s="1012">
        <v>2593</v>
      </c>
      <c r="I33" s="1013">
        <v>878</v>
      </c>
      <c r="J33" s="1014">
        <v>169</v>
      </c>
      <c r="K33" s="1015">
        <v>221</v>
      </c>
      <c r="L33" s="1012">
        <v>1340</v>
      </c>
      <c r="M33" s="1024">
        <v>-27.30263157894737</v>
      </c>
      <c r="N33" s="929">
        <v>7.1143085531574712</v>
      </c>
      <c r="O33" s="929">
        <v>-0.59750917860485209</v>
      </c>
      <c r="P33" s="928">
        <v>0.10005958604562268</v>
      </c>
      <c r="Q33" s="929">
        <v>51.498847040737893</v>
      </c>
      <c r="R33" s="930">
        <v>2602</v>
      </c>
      <c r="S33" s="923"/>
      <c r="T33" s="924"/>
      <c r="U33" s="924"/>
    </row>
    <row r="34" spans="2:21" ht="19.5" customHeight="1">
      <c r="B34" s="1002" t="s">
        <v>552</v>
      </c>
      <c r="C34" s="1012">
        <v>3767</v>
      </c>
      <c r="D34" s="1013">
        <v>650</v>
      </c>
      <c r="E34" s="1014">
        <v>453</v>
      </c>
      <c r="F34" s="1014">
        <v>1857</v>
      </c>
      <c r="G34" s="1015">
        <v>1257</v>
      </c>
      <c r="H34" s="1012">
        <v>4217</v>
      </c>
      <c r="I34" s="1013">
        <v>699</v>
      </c>
      <c r="J34" s="1014">
        <v>53</v>
      </c>
      <c r="K34" s="1015">
        <v>108</v>
      </c>
      <c r="L34" s="1012">
        <v>1000</v>
      </c>
      <c r="M34" s="1024">
        <v>-56.972111553784863</v>
      </c>
      <c r="N34" s="929">
        <v>-9.3381686310063543</v>
      </c>
      <c r="O34" s="929">
        <v>-1.0294435245842632</v>
      </c>
      <c r="P34" s="928">
        <v>-0.11579929621010265</v>
      </c>
      <c r="Q34" s="929">
        <v>17.818959372772632</v>
      </c>
      <c r="R34" s="930">
        <v>5612</v>
      </c>
      <c r="S34" s="923"/>
      <c r="T34" s="924"/>
      <c r="U34" s="924"/>
    </row>
    <row r="35" spans="2:21" ht="19.5" customHeight="1">
      <c r="B35" s="998" t="s">
        <v>493</v>
      </c>
      <c r="C35" s="1008">
        <v>18667</v>
      </c>
      <c r="D35" s="1009">
        <v>3142</v>
      </c>
      <c r="E35" s="1010">
        <v>2999</v>
      </c>
      <c r="F35" s="1010">
        <v>4730</v>
      </c>
      <c r="G35" s="1011">
        <v>6103</v>
      </c>
      <c r="H35" s="1008">
        <v>16974</v>
      </c>
      <c r="I35" s="1009">
        <v>5056</v>
      </c>
      <c r="J35" s="1010">
        <v>1359</v>
      </c>
      <c r="K35" s="1011">
        <v>914</v>
      </c>
      <c r="L35" s="1008">
        <v>8684</v>
      </c>
      <c r="M35" s="1023">
        <v>3.9817974971558527</v>
      </c>
      <c r="N35" s="926">
        <v>41.410193779514742</v>
      </c>
      <c r="O35" s="926">
        <v>0.25196170182132316</v>
      </c>
      <c r="P35" s="925">
        <v>2.859005924876612</v>
      </c>
      <c r="Q35" s="926">
        <v>32.217852637827413</v>
      </c>
      <c r="R35" s="927">
        <v>26954</v>
      </c>
      <c r="S35" s="923"/>
      <c r="T35" s="924"/>
      <c r="U35" s="924"/>
    </row>
    <row r="36" spans="2:21" ht="18" customHeight="1">
      <c r="B36" s="1003" t="s">
        <v>73</v>
      </c>
      <c r="C36" s="1016">
        <v>-19425</v>
      </c>
      <c r="D36" s="1017">
        <v>-5635</v>
      </c>
      <c r="E36" s="1018">
        <v>-1307</v>
      </c>
      <c r="F36" s="1018">
        <v>-2146</v>
      </c>
      <c r="G36" s="1019">
        <v>-6982</v>
      </c>
      <c r="H36" s="1016">
        <v>-16070</v>
      </c>
      <c r="I36" s="1017">
        <v>-3567</v>
      </c>
      <c r="J36" s="1018">
        <v>-1733</v>
      </c>
      <c r="K36" s="1019">
        <v>-2977</v>
      </c>
      <c r="L36" s="1016">
        <v>-8306</v>
      </c>
      <c r="M36" s="1025">
        <v>374.04458598726114</v>
      </c>
      <c r="N36" s="931">
        <v>19.648516277729769</v>
      </c>
      <c r="O36" s="931" t="s">
        <v>553</v>
      </c>
      <c r="P36" s="931" t="s">
        <v>553</v>
      </c>
      <c r="Q36" s="931">
        <v>44.639594126878372</v>
      </c>
      <c r="R36" s="932">
        <v>-18606.799999999988</v>
      </c>
      <c r="S36" s="923"/>
      <c r="T36" s="924"/>
      <c r="U36" s="924"/>
    </row>
    <row r="37" spans="2:21">
      <c r="B37" s="1064" t="s">
        <v>592</v>
      </c>
    </row>
    <row r="88" spans="3:18">
      <c r="C88" s="924"/>
      <c r="D88" s="924"/>
      <c r="E88" s="924"/>
      <c r="F88" s="924"/>
      <c r="G88" s="924"/>
      <c r="H88" s="924"/>
      <c r="I88" s="924"/>
      <c r="J88" s="924"/>
      <c r="K88" s="924"/>
      <c r="L88" s="924"/>
      <c r="M88" s="924"/>
      <c r="N88" s="924"/>
      <c r="O88" s="924"/>
      <c r="P88" s="924"/>
      <c r="Q88" s="924"/>
      <c r="R88" s="924"/>
    </row>
    <row r="89" spans="3:18">
      <c r="C89" s="924"/>
      <c r="D89" s="924"/>
      <c r="E89" s="924"/>
      <c r="F89" s="924"/>
      <c r="G89" s="924"/>
      <c r="H89" s="924"/>
      <c r="I89" s="924"/>
      <c r="J89" s="924"/>
      <c r="K89" s="924"/>
      <c r="L89" s="924"/>
      <c r="M89" s="924"/>
      <c r="N89" s="924"/>
      <c r="O89" s="924"/>
      <c r="P89" s="924"/>
      <c r="Q89" s="924"/>
      <c r="R89" s="924"/>
    </row>
    <row r="90" spans="3:18">
      <c r="C90" s="924"/>
      <c r="D90" s="924"/>
      <c r="E90" s="924"/>
      <c r="F90" s="924"/>
      <c r="G90" s="924"/>
      <c r="H90" s="924"/>
      <c r="I90" s="924"/>
      <c r="J90" s="924"/>
      <c r="K90" s="924"/>
      <c r="L90" s="924"/>
      <c r="M90" s="924"/>
      <c r="N90" s="924"/>
      <c r="O90" s="924"/>
      <c r="P90" s="924"/>
      <c r="Q90" s="924"/>
      <c r="R90" s="924"/>
    </row>
    <row r="91" spans="3:18">
      <c r="C91" s="924"/>
      <c r="D91" s="924"/>
      <c r="E91" s="924"/>
      <c r="F91" s="924"/>
      <c r="G91" s="924"/>
      <c r="H91" s="924"/>
      <c r="I91" s="924"/>
      <c r="J91" s="924"/>
      <c r="K91" s="924"/>
      <c r="L91" s="924"/>
      <c r="M91" s="924"/>
      <c r="N91" s="924"/>
      <c r="O91" s="924"/>
      <c r="P91" s="924"/>
      <c r="Q91" s="924"/>
      <c r="R91" s="924"/>
    </row>
    <row r="92" spans="3:18">
      <c r="C92" s="924"/>
      <c r="D92" s="924"/>
      <c r="E92" s="924"/>
      <c r="F92" s="924"/>
      <c r="G92" s="924"/>
      <c r="H92" s="924"/>
      <c r="I92" s="924"/>
      <c r="J92" s="924"/>
      <c r="K92" s="924"/>
      <c r="L92" s="924"/>
      <c r="M92" s="924"/>
      <c r="N92" s="924"/>
      <c r="O92" s="924"/>
      <c r="P92" s="924"/>
      <c r="Q92" s="924"/>
      <c r="R92" s="924"/>
    </row>
    <row r="93" spans="3:18">
      <c r="C93" s="924"/>
      <c r="D93" s="924"/>
      <c r="E93" s="924"/>
      <c r="F93" s="924"/>
      <c r="G93" s="924"/>
      <c r="H93" s="924"/>
      <c r="I93" s="924"/>
      <c r="J93" s="924"/>
      <c r="K93" s="924"/>
      <c r="L93" s="924"/>
      <c r="M93" s="924"/>
      <c r="N93" s="924"/>
      <c r="O93" s="924"/>
      <c r="P93" s="924"/>
      <c r="Q93" s="924"/>
      <c r="R93" s="924"/>
    </row>
    <row r="94" spans="3:18">
      <c r="C94" s="924"/>
      <c r="D94" s="924"/>
      <c r="E94" s="924"/>
      <c r="F94" s="924"/>
      <c r="G94" s="924"/>
      <c r="H94" s="924"/>
      <c r="I94" s="924"/>
      <c r="J94" s="924"/>
      <c r="K94" s="924"/>
      <c r="L94" s="924"/>
      <c r="M94" s="924"/>
      <c r="N94" s="924"/>
      <c r="O94" s="924"/>
      <c r="P94" s="924"/>
      <c r="Q94" s="924"/>
      <c r="R94" s="924"/>
    </row>
    <row r="95" spans="3:18">
      <c r="C95" s="924"/>
      <c r="D95" s="924"/>
      <c r="E95" s="924"/>
      <c r="F95" s="924"/>
      <c r="G95" s="924"/>
      <c r="H95" s="924"/>
      <c r="I95" s="924"/>
      <c r="J95" s="924"/>
      <c r="K95" s="924"/>
      <c r="L95" s="924"/>
      <c r="M95" s="924"/>
      <c r="N95" s="924"/>
      <c r="O95" s="924"/>
      <c r="P95" s="924"/>
      <c r="Q95" s="924"/>
      <c r="R95" s="924"/>
    </row>
    <row r="96" spans="3:18">
      <c r="C96" s="924"/>
      <c r="D96" s="924"/>
      <c r="E96" s="924"/>
      <c r="F96" s="924"/>
      <c r="G96" s="924"/>
      <c r="H96" s="924"/>
      <c r="I96" s="924"/>
      <c r="J96" s="924"/>
      <c r="K96" s="924"/>
      <c r="L96" s="924"/>
      <c r="M96" s="924"/>
      <c r="N96" s="924"/>
      <c r="O96" s="924"/>
      <c r="P96" s="924"/>
      <c r="Q96" s="924"/>
      <c r="R96" s="924"/>
    </row>
    <row r="97" spans="3:18">
      <c r="C97" s="924"/>
      <c r="D97" s="924"/>
      <c r="E97" s="924"/>
      <c r="F97" s="924"/>
      <c r="G97" s="924"/>
      <c r="H97" s="924"/>
      <c r="I97" s="924"/>
      <c r="J97" s="924"/>
      <c r="K97" s="924"/>
      <c r="L97" s="924"/>
      <c r="M97" s="924"/>
      <c r="N97" s="924"/>
      <c r="O97" s="924"/>
      <c r="P97" s="924"/>
      <c r="Q97" s="924"/>
      <c r="R97" s="924"/>
    </row>
    <row r="98" spans="3:18">
      <c r="C98" s="924"/>
      <c r="D98" s="924"/>
      <c r="E98" s="924"/>
      <c r="F98" s="924"/>
      <c r="G98" s="924"/>
      <c r="H98" s="924"/>
      <c r="I98" s="924"/>
      <c r="J98" s="924"/>
      <c r="K98" s="924"/>
      <c r="L98" s="924"/>
      <c r="M98" s="924"/>
      <c r="N98" s="924"/>
      <c r="O98" s="924"/>
      <c r="P98" s="924"/>
      <c r="Q98" s="924"/>
      <c r="R98" s="924"/>
    </row>
    <row r="99" spans="3:18">
      <c r="C99" s="924"/>
      <c r="D99" s="924"/>
      <c r="E99" s="924"/>
      <c r="F99" s="924"/>
      <c r="G99" s="924"/>
      <c r="H99" s="924"/>
      <c r="I99" s="924"/>
      <c r="J99" s="924"/>
      <c r="K99" s="924"/>
      <c r="L99" s="924"/>
      <c r="M99" s="924"/>
      <c r="N99" s="924"/>
      <c r="O99" s="924"/>
      <c r="P99" s="924"/>
      <c r="Q99" s="924"/>
      <c r="R99" s="924"/>
    </row>
    <row r="100" spans="3:18">
      <c r="C100" s="924"/>
      <c r="D100" s="924"/>
      <c r="E100" s="924"/>
      <c r="F100" s="924"/>
      <c r="G100" s="924"/>
      <c r="H100" s="924"/>
      <c r="I100" s="924"/>
      <c r="J100" s="924"/>
      <c r="K100" s="924"/>
      <c r="L100" s="924"/>
      <c r="M100" s="924"/>
      <c r="N100" s="924"/>
      <c r="O100" s="924"/>
      <c r="P100" s="924"/>
      <c r="Q100" s="924"/>
      <c r="R100" s="924"/>
    </row>
    <row r="101" spans="3:18">
      <c r="C101" s="924"/>
      <c r="D101" s="924"/>
      <c r="E101" s="924"/>
      <c r="F101" s="924"/>
      <c r="G101" s="924"/>
      <c r="H101" s="924"/>
      <c r="I101" s="924"/>
      <c r="J101" s="924"/>
      <c r="K101" s="924"/>
      <c r="L101" s="924"/>
      <c r="M101" s="924"/>
      <c r="N101" s="924"/>
      <c r="O101" s="924"/>
      <c r="P101" s="924"/>
      <c r="Q101" s="924"/>
      <c r="R101" s="924"/>
    </row>
    <row r="102" spans="3:18">
      <c r="C102" s="924"/>
      <c r="D102" s="924"/>
      <c r="E102" s="924"/>
      <c r="F102" s="924"/>
      <c r="G102" s="924"/>
      <c r="H102" s="924"/>
      <c r="I102" s="924"/>
      <c r="J102" s="924"/>
      <c r="K102" s="924"/>
      <c r="L102" s="924"/>
      <c r="M102" s="924"/>
      <c r="N102" s="924"/>
      <c r="O102" s="924"/>
      <c r="P102" s="924"/>
      <c r="Q102" s="924"/>
      <c r="R102" s="924"/>
    </row>
    <row r="103" spans="3:18">
      <c r="C103" s="924"/>
      <c r="D103" s="924"/>
      <c r="E103" s="924"/>
      <c r="F103" s="924"/>
      <c r="G103" s="924"/>
      <c r="H103" s="924"/>
      <c r="I103" s="924"/>
      <c r="J103" s="924"/>
      <c r="K103" s="924"/>
      <c r="L103" s="924"/>
      <c r="M103" s="924"/>
      <c r="N103" s="924"/>
      <c r="O103" s="924"/>
      <c r="P103" s="924"/>
      <c r="Q103" s="924"/>
      <c r="R103" s="924"/>
    </row>
    <row r="104" spans="3:18">
      <c r="C104" s="924"/>
      <c r="D104" s="924"/>
      <c r="E104" s="924"/>
      <c r="F104" s="924"/>
      <c r="G104" s="924"/>
      <c r="H104" s="924"/>
      <c r="I104" s="924"/>
      <c r="J104" s="924"/>
      <c r="K104" s="924"/>
      <c r="L104" s="924"/>
      <c r="M104" s="924"/>
      <c r="N104" s="924"/>
      <c r="O104" s="924"/>
      <c r="P104" s="924"/>
      <c r="Q104" s="924"/>
      <c r="R104" s="924"/>
    </row>
    <row r="105" spans="3:18">
      <c r="C105" s="924"/>
      <c r="D105" s="924"/>
      <c r="E105" s="924"/>
      <c r="F105" s="924"/>
      <c r="G105" s="924"/>
      <c r="H105" s="924"/>
      <c r="I105" s="924"/>
      <c r="J105" s="924"/>
      <c r="K105" s="924"/>
      <c r="L105" s="924"/>
      <c r="M105" s="924"/>
      <c r="N105" s="924"/>
      <c r="O105" s="924"/>
      <c r="P105" s="924"/>
      <c r="Q105" s="924"/>
      <c r="R105" s="924"/>
    </row>
    <row r="106" spans="3:18">
      <c r="C106" s="924"/>
      <c r="D106" s="924"/>
      <c r="E106" s="924"/>
      <c r="F106" s="924"/>
      <c r="G106" s="924"/>
      <c r="H106" s="924"/>
      <c r="I106" s="924"/>
      <c r="J106" s="924"/>
      <c r="K106" s="924"/>
      <c r="L106" s="924"/>
      <c r="M106" s="924"/>
      <c r="N106" s="924"/>
      <c r="O106" s="924"/>
      <c r="P106" s="924"/>
      <c r="Q106" s="924"/>
      <c r="R106" s="924"/>
    </row>
    <row r="107" spans="3:18">
      <c r="C107" s="924"/>
      <c r="D107" s="924"/>
      <c r="E107" s="924"/>
      <c r="F107" s="924"/>
      <c r="G107" s="924"/>
      <c r="H107" s="924"/>
      <c r="I107" s="924"/>
      <c r="J107" s="924"/>
      <c r="K107" s="924"/>
      <c r="L107" s="924"/>
      <c r="M107" s="924"/>
      <c r="N107" s="924"/>
      <c r="O107" s="924"/>
      <c r="P107" s="924"/>
      <c r="Q107" s="924"/>
      <c r="R107" s="924"/>
    </row>
    <row r="108" spans="3:18">
      <c r="C108" s="924"/>
      <c r="D108" s="924"/>
      <c r="E108" s="924"/>
      <c r="F108" s="924"/>
      <c r="G108" s="924"/>
      <c r="H108" s="924"/>
      <c r="I108" s="924"/>
      <c r="J108" s="924"/>
      <c r="K108" s="924"/>
      <c r="L108" s="924"/>
      <c r="M108" s="924"/>
      <c r="N108" s="924"/>
      <c r="O108" s="924"/>
      <c r="P108" s="924"/>
      <c r="Q108" s="924"/>
      <c r="R108" s="924"/>
    </row>
    <row r="109" spans="3:18">
      <c r="C109" s="924"/>
      <c r="D109" s="924"/>
      <c r="E109" s="924"/>
      <c r="F109" s="924"/>
      <c r="G109" s="924"/>
      <c r="H109" s="924"/>
      <c r="I109" s="924"/>
      <c r="J109" s="924"/>
      <c r="K109" s="924"/>
      <c r="L109" s="924"/>
      <c r="M109" s="924"/>
      <c r="N109" s="924"/>
      <c r="O109" s="924"/>
      <c r="P109" s="924"/>
      <c r="Q109" s="924"/>
      <c r="R109" s="924"/>
    </row>
    <row r="110" spans="3:18">
      <c r="C110" s="924"/>
      <c r="D110" s="924"/>
      <c r="E110" s="924"/>
      <c r="F110" s="924"/>
      <c r="G110" s="924"/>
      <c r="H110" s="924"/>
      <c r="I110" s="924"/>
      <c r="J110" s="924"/>
      <c r="K110" s="924"/>
      <c r="L110" s="924"/>
      <c r="M110" s="924"/>
      <c r="N110" s="924"/>
      <c r="O110" s="924"/>
      <c r="P110" s="924"/>
      <c r="Q110" s="924"/>
      <c r="R110" s="924"/>
    </row>
    <row r="111" spans="3:18">
      <c r="C111" s="924"/>
      <c r="D111" s="924"/>
      <c r="E111" s="924"/>
      <c r="F111" s="924"/>
      <c r="G111" s="924"/>
      <c r="H111" s="924"/>
      <c r="I111" s="924"/>
      <c r="J111" s="924"/>
      <c r="K111" s="924"/>
      <c r="L111" s="924"/>
      <c r="M111" s="924"/>
      <c r="N111" s="924"/>
      <c r="O111" s="924"/>
      <c r="P111" s="924"/>
      <c r="Q111" s="924"/>
      <c r="R111" s="924"/>
    </row>
    <row r="112" spans="3:18">
      <c r="C112" s="924"/>
      <c r="D112" s="924"/>
      <c r="E112" s="924"/>
      <c r="F112" s="924"/>
      <c r="G112" s="924"/>
      <c r="H112" s="924"/>
      <c r="I112" s="924"/>
      <c r="J112" s="924"/>
      <c r="K112" s="924"/>
      <c r="L112" s="924"/>
      <c r="M112" s="924"/>
      <c r="N112" s="924"/>
      <c r="O112" s="924"/>
      <c r="P112" s="924"/>
      <c r="Q112" s="924"/>
      <c r="R112" s="924"/>
    </row>
    <row r="113" spans="3:18">
      <c r="C113" s="924"/>
      <c r="D113" s="924"/>
      <c r="E113" s="924"/>
      <c r="F113" s="924"/>
      <c r="G113" s="924"/>
      <c r="H113" s="924"/>
      <c r="I113" s="924"/>
      <c r="J113" s="924"/>
      <c r="K113" s="924"/>
      <c r="L113" s="924"/>
      <c r="M113" s="924"/>
      <c r="N113" s="924"/>
      <c r="O113" s="924"/>
      <c r="P113" s="924"/>
      <c r="Q113" s="924"/>
      <c r="R113" s="924"/>
    </row>
    <row r="114" spans="3:18">
      <c r="C114" s="924"/>
      <c r="D114" s="924"/>
      <c r="E114" s="924"/>
      <c r="F114" s="924"/>
      <c r="G114" s="924"/>
      <c r="H114" s="924"/>
      <c r="I114" s="924"/>
      <c r="J114" s="924"/>
      <c r="K114" s="924"/>
      <c r="L114" s="924"/>
      <c r="M114" s="924"/>
      <c r="N114" s="924"/>
      <c r="O114" s="924"/>
      <c r="P114" s="924"/>
      <c r="Q114" s="924"/>
      <c r="R114" s="924"/>
    </row>
    <row r="115" spans="3:18">
      <c r="C115" s="924"/>
      <c r="D115" s="924"/>
      <c r="E115" s="924"/>
      <c r="F115" s="924"/>
      <c r="G115" s="924"/>
      <c r="H115" s="924"/>
      <c r="I115" s="924"/>
      <c r="J115" s="924"/>
      <c r="K115" s="924"/>
      <c r="L115" s="924"/>
      <c r="M115" s="924"/>
      <c r="N115" s="924"/>
      <c r="O115" s="924"/>
      <c r="P115" s="924"/>
      <c r="Q115" s="924"/>
      <c r="R115" s="924"/>
    </row>
    <row r="116" spans="3:18">
      <c r="C116" s="924"/>
      <c r="D116" s="924"/>
      <c r="E116" s="924"/>
      <c r="F116" s="924"/>
      <c r="G116" s="924"/>
      <c r="H116" s="924"/>
      <c r="I116" s="924"/>
      <c r="J116" s="924"/>
      <c r="K116" s="924"/>
      <c r="L116" s="924"/>
      <c r="M116" s="924"/>
      <c r="N116" s="924"/>
      <c r="O116" s="924"/>
      <c r="P116" s="924"/>
      <c r="Q116" s="924"/>
      <c r="R116" s="924"/>
    </row>
    <row r="117" spans="3:18">
      <c r="C117" s="924"/>
      <c r="D117" s="924"/>
      <c r="E117" s="924"/>
      <c r="F117" s="924"/>
      <c r="G117" s="924"/>
      <c r="H117" s="924"/>
      <c r="I117" s="924"/>
      <c r="J117" s="924"/>
      <c r="K117" s="924"/>
      <c r="L117" s="924"/>
      <c r="M117" s="924"/>
      <c r="N117" s="924"/>
      <c r="O117" s="924"/>
      <c r="P117" s="924"/>
      <c r="Q117" s="924"/>
      <c r="R117" s="924"/>
    </row>
    <row r="118" spans="3:18">
      <c r="C118" s="924"/>
      <c r="D118" s="924"/>
      <c r="E118" s="924"/>
      <c r="F118" s="924"/>
      <c r="G118" s="924"/>
      <c r="H118" s="924"/>
      <c r="I118" s="924"/>
      <c r="J118" s="924"/>
      <c r="K118" s="924"/>
      <c r="L118" s="924"/>
      <c r="M118" s="924"/>
      <c r="N118" s="924"/>
      <c r="O118" s="924"/>
      <c r="P118" s="924"/>
      <c r="Q118" s="924"/>
      <c r="R118" s="924"/>
    </row>
    <row r="119" spans="3:18">
      <c r="C119" s="924"/>
      <c r="D119" s="924"/>
      <c r="E119" s="924"/>
      <c r="F119" s="924"/>
      <c r="G119" s="924"/>
      <c r="H119" s="924"/>
      <c r="I119" s="924"/>
      <c r="J119" s="924"/>
      <c r="K119" s="924"/>
      <c r="L119" s="924"/>
      <c r="M119" s="924"/>
      <c r="N119" s="924"/>
      <c r="O119" s="924"/>
      <c r="P119" s="924"/>
      <c r="Q119" s="924"/>
      <c r="R119" s="924"/>
    </row>
    <row r="120" spans="3:18">
      <c r="C120" s="924"/>
      <c r="D120" s="924"/>
      <c r="E120" s="924"/>
      <c r="F120" s="924"/>
      <c r="G120" s="924"/>
      <c r="H120" s="924"/>
      <c r="I120" s="924"/>
      <c r="J120" s="924"/>
      <c r="K120" s="924"/>
      <c r="L120" s="924"/>
      <c r="M120" s="924"/>
      <c r="N120" s="924"/>
      <c r="O120" s="924"/>
      <c r="P120" s="924"/>
      <c r="Q120" s="924"/>
      <c r="R120" s="924"/>
    </row>
    <row r="121" spans="3:18">
      <c r="C121" s="924"/>
      <c r="D121" s="924"/>
      <c r="E121" s="924"/>
      <c r="F121" s="924"/>
      <c r="G121" s="924"/>
      <c r="H121" s="924"/>
      <c r="I121" s="924"/>
      <c r="J121" s="924"/>
      <c r="K121" s="924"/>
      <c r="L121" s="924"/>
      <c r="M121" s="924"/>
      <c r="N121" s="924"/>
      <c r="O121" s="924"/>
      <c r="P121" s="924"/>
      <c r="Q121" s="924"/>
      <c r="R121" s="924"/>
    </row>
    <row r="122" spans="3:18">
      <c r="C122" s="924"/>
      <c r="D122" s="924"/>
      <c r="E122" s="924"/>
      <c r="F122" s="924"/>
      <c r="G122" s="924"/>
      <c r="H122" s="924"/>
      <c r="I122" s="924"/>
      <c r="J122" s="924"/>
      <c r="K122" s="924"/>
      <c r="L122" s="924"/>
      <c r="M122" s="924"/>
      <c r="N122" s="924"/>
      <c r="O122" s="924"/>
      <c r="P122" s="924"/>
      <c r="Q122" s="924"/>
      <c r="R122" s="924"/>
    </row>
    <row r="123" spans="3:18">
      <c r="C123" s="924"/>
      <c r="D123" s="924"/>
      <c r="E123" s="924"/>
      <c r="F123" s="924"/>
      <c r="G123" s="924"/>
      <c r="H123" s="924"/>
      <c r="I123" s="924"/>
      <c r="J123" s="924"/>
      <c r="K123" s="924"/>
      <c r="L123" s="924"/>
      <c r="M123" s="924"/>
      <c r="N123" s="924"/>
      <c r="O123" s="924"/>
      <c r="P123" s="924"/>
      <c r="Q123" s="924"/>
      <c r="R123" s="924"/>
    </row>
    <row r="124" spans="3:18">
      <c r="C124" s="924"/>
      <c r="D124" s="924"/>
      <c r="E124" s="924"/>
      <c r="F124" s="924"/>
      <c r="G124" s="924"/>
      <c r="H124" s="924"/>
      <c r="I124" s="924"/>
      <c r="J124" s="924"/>
      <c r="K124" s="924"/>
      <c r="L124" s="924"/>
      <c r="M124" s="924"/>
      <c r="N124" s="924"/>
      <c r="O124" s="924"/>
      <c r="P124" s="924"/>
      <c r="Q124" s="924"/>
      <c r="R124" s="924"/>
    </row>
    <row r="125" spans="3:18">
      <c r="C125" s="924"/>
      <c r="D125" s="924"/>
      <c r="E125" s="924"/>
      <c r="F125" s="924"/>
      <c r="G125" s="924"/>
      <c r="H125" s="924"/>
      <c r="I125" s="924"/>
      <c r="J125" s="924"/>
      <c r="K125" s="924"/>
      <c r="L125" s="924"/>
      <c r="M125" s="924"/>
      <c r="N125" s="924"/>
      <c r="O125" s="924"/>
      <c r="P125" s="924"/>
      <c r="Q125" s="924"/>
      <c r="R125" s="924"/>
    </row>
    <row r="126" spans="3:18">
      <c r="C126" s="924"/>
      <c r="D126" s="924"/>
      <c r="E126" s="924"/>
      <c r="F126" s="924"/>
      <c r="G126" s="924"/>
      <c r="H126" s="924"/>
      <c r="I126" s="924"/>
      <c r="J126" s="924"/>
      <c r="K126" s="924"/>
      <c r="L126" s="924"/>
      <c r="M126" s="924"/>
      <c r="N126" s="924"/>
      <c r="O126" s="924"/>
      <c r="P126" s="924"/>
      <c r="Q126" s="924"/>
      <c r="R126" s="924"/>
    </row>
    <row r="127" spans="3:18">
      <c r="C127" s="924"/>
      <c r="D127" s="924"/>
      <c r="E127" s="924"/>
      <c r="F127" s="924"/>
      <c r="G127" s="924"/>
      <c r="H127" s="924"/>
      <c r="I127" s="924"/>
      <c r="J127" s="924"/>
      <c r="K127" s="924"/>
      <c r="L127" s="924"/>
      <c r="M127" s="924"/>
      <c r="N127" s="924"/>
      <c r="O127" s="924"/>
      <c r="P127" s="924"/>
      <c r="Q127" s="924"/>
      <c r="R127" s="924"/>
    </row>
    <row r="128" spans="3:18">
      <c r="C128" s="924"/>
      <c r="D128" s="924"/>
      <c r="E128" s="924"/>
      <c r="F128" s="924"/>
      <c r="G128" s="924"/>
      <c r="H128" s="924"/>
      <c r="I128" s="924"/>
      <c r="J128" s="924"/>
      <c r="K128" s="924"/>
      <c r="L128" s="924"/>
      <c r="M128" s="924"/>
      <c r="N128" s="924"/>
      <c r="O128" s="924"/>
      <c r="P128" s="924"/>
      <c r="Q128" s="924"/>
      <c r="R128" s="924"/>
    </row>
    <row r="129" spans="3:18">
      <c r="C129" s="924"/>
      <c r="D129" s="924"/>
      <c r="E129" s="924"/>
      <c r="F129" s="924"/>
      <c r="G129" s="924"/>
      <c r="H129" s="924"/>
      <c r="I129" s="924"/>
      <c r="J129" s="924"/>
      <c r="K129" s="924"/>
      <c r="L129" s="924"/>
      <c r="M129" s="924"/>
      <c r="N129" s="924"/>
      <c r="O129" s="924"/>
      <c r="P129" s="924"/>
      <c r="Q129" s="924"/>
      <c r="R129" s="924"/>
    </row>
    <row r="130" spans="3:18">
      <c r="C130" s="924"/>
      <c r="D130" s="924"/>
      <c r="E130" s="924"/>
      <c r="F130" s="924"/>
      <c r="G130" s="924"/>
      <c r="H130" s="924"/>
      <c r="I130" s="924"/>
      <c r="J130" s="924"/>
      <c r="K130" s="924"/>
      <c r="L130" s="924"/>
      <c r="M130" s="924"/>
      <c r="N130" s="924"/>
      <c r="O130" s="924"/>
      <c r="P130" s="924"/>
      <c r="Q130" s="924"/>
      <c r="R130" s="924"/>
    </row>
    <row r="131" spans="3:18">
      <c r="C131" s="924"/>
      <c r="D131" s="924"/>
      <c r="E131" s="924"/>
      <c r="F131" s="924"/>
      <c r="G131" s="924"/>
      <c r="H131" s="924"/>
      <c r="I131" s="924"/>
      <c r="J131" s="924"/>
      <c r="K131" s="924"/>
      <c r="L131" s="924"/>
      <c r="M131" s="924"/>
      <c r="N131" s="924"/>
      <c r="O131" s="924"/>
      <c r="P131" s="924"/>
      <c r="Q131" s="924"/>
      <c r="R131" s="924"/>
    </row>
  </sheetData>
  <mergeCells count="6">
    <mergeCell ref="C3:C4"/>
    <mergeCell ref="H3:H4"/>
    <mergeCell ref="R3:R4"/>
    <mergeCell ref="O3:P3"/>
    <mergeCell ref="M3:N3"/>
    <mergeCell ref="I3:L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sheetPr codeName="Sheet13">
    <pageSetUpPr fitToPage="1"/>
  </sheetPr>
  <dimension ref="A1:AI236"/>
  <sheetViews>
    <sheetView zoomScale="90" zoomScaleNormal="90" zoomScaleSheetLayoutView="80" workbookViewId="0">
      <pane xSplit="1" ySplit="3" topLeftCell="B156" activePane="bottomRight" state="frozen"/>
      <selection activeCell="E4" sqref="E4:G4"/>
      <selection pane="topRight" activeCell="E4" sqref="E4:G4"/>
      <selection pane="bottomLeft" activeCell="E4" sqref="E4:G4"/>
      <selection pane="bottomRight" activeCell="Q181" sqref="Q181"/>
    </sheetView>
  </sheetViews>
  <sheetFormatPr defaultRowHeight="14.25"/>
  <cols>
    <col min="1" max="1" width="14.28515625" style="313" customWidth="1"/>
    <col min="2" max="2" width="10.85546875" style="313" customWidth="1"/>
    <col min="3" max="3" width="12.5703125" style="313" customWidth="1"/>
    <col min="4" max="4" width="10.85546875" style="313" customWidth="1"/>
    <col min="5" max="5" width="13.5703125" style="313" customWidth="1"/>
    <col min="6" max="6" width="14.28515625" style="313" customWidth="1"/>
    <col min="7" max="7" width="13.5703125" style="313" customWidth="1"/>
    <col min="8" max="8" width="12.28515625" style="313" customWidth="1"/>
    <col min="9" max="9" width="14.5703125" style="313" customWidth="1"/>
    <col min="10" max="10" width="14.42578125" style="313" customWidth="1"/>
    <col min="11" max="11" width="11.85546875" style="313" customWidth="1"/>
    <col min="12" max="12" width="17.28515625" style="313" customWidth="1"/>
    <col min="13" max="16384" width="9.140625" style="313"/>
  </cols>
  <sheetData>
    <row r="1" spans="1:13" ht="15">
      <c r="A1" s="1194" t="s">
        <v>264</v>
      </c>
      <c r="B1" s="1194"/>
      <c r="C1" s="1194"/>
      <c r="D1" s="1194"/>
      <c r="E1" s="1194"/>
      <c r="F1" s="1194"/>
      <c r="G1" s="1194"/>
      <c r="H1" s="1194"/>
      <c r="I1" s="1194"/>
      <c r="J1" s="1194"/>
      <c r="K1" s="1194"/>
      <c r="L1" s="1194"/>
    </row>
    <row r="2" spans="1:13" s="314" customFormat="1" ht="60.75" customHeight="1">
      <c r="A2" s="498" t="s">
        <v>265</v>
      </c>
      <c r="B2" s="499" t="s">
        <v>19</v>
      </c>
      <c r="C2" s="500" t="s">
        <v>266</v>
      </c>
      <c r="D2" s="500" t="s">
        <v>267</v>
      </c>
      <c r="E2" s="500" t="s">
        <v>268</v>
      </c>
      <c r="F2" s="500" t="s">
        <v>269</v>
      </c>
      <c r="G2" s="500" t="s">
        <v>270</v>
      </c>
      <c r="H2" s="500" t="s">
        <v>271</v>
      </c>
      <c r="I2" s="500" t="s">
        <v>272</v>
      </c>
      <c r="J2" s="500" t="s">
        <v>273</v>
      </c>
      <c r="K2" s="500" t="s">
        <v>274</v>
      </c>
      <c r="L2" s="500" t="s">
        <v>275</v>
      </c>
    </row>
    <row r="3" spans="1:13" ht="15.75" customHeight="1" thickBot="1">
      <c r="A3" s="501"/>
      <c r="B3" s="1195" t="s">
        <v>276</v>
      </c>
      <c r="C3" s="1196"/>
      <c r="D3" s="1196"/>
      <c r="E3" s="1196"/>
      <c r="F3" s="1196"/>
      <c r="G3" s="1196"/>
      <c r="H3" s="1196"/>
      <c r="I3" s="1196"/>
      <c r="J3" s="1196"/>
      <c r="K3" s="1196"/>
      <c r="L3" s="1196"/>
    </row>
    <row r="4" spans="1:13" ht="17.25" customHeight="1" thickTop="1">
      <c r="A4" s="351">
        <v>2008</v>
      </c>
      <c r="B4" s="502">
        <v>2697.5644275643645</v>
      </c>
      <c r="C4" s="503">
        <v>210.15423903066525</v>
      </c>
      <c r="D4" s="503">
        <v>148.79637228693002</v>
      </c>
      <c r="E4" s="503">
        <v>182.81454323559248</v>
      </c>
      <c r="F4" s="503">
        <v>210.66160453409947</v>
      </c>
      <c r="G4" s="503">
        <v>8.4545286429379285</v>
      </c>
      <c r="H4" s="503">
        <v>123.43270125803167</v>
      </c>
      <c r="I4" s="503">
        <v>1079.1596998683567</v>
      </c>
      <c r="J4" s="503">
        <v>126.68492089101792</v>
      </c>
      <c r="K4" s="503">
        <v>606.46127236362895</v>
      </c>
      <c r="L4" s="503">
        <v>0.94454545310392768</v>
      </c>
    </row>
    <row r="5" spans="1:13" ht="17.25" customHeight="1">
      <c r="A5" s="351">
        <v>2009</v>
      </c>
      <c r="B5" s="502">
        <v>1937.0374274582582</v>
      </c>
      <c r="C5" s="503">
        <v>202.49363981570423</v>
      </c>
      <c r="D5" s="503">
        <v>141.34051941184384</v>
      </c>
      <c r="E5" s="503">
        <v>123.1758471546853</v>
      </c>
      <c r="F5" s="503">
        <v>144.52404792045019</v>
      </c>
      <c r="G5" s="503">
        <v>5.9314652527964409</v>
      </c>
      <c r="H5" s="503">
        <v>122.90744475635391</v>
      </c>
      <c r="I5" s="503">
        <v>551.23096369164841</v>
      </c>
      <c r="J5" s="503">
        <v>109.9837446282115</v>
      </c>
      <c r="K5" s="503">
        <v>534.85912682267417</v>
      </c>
      <c r="L5" s="503">
        <v>0.59062800389030112</v>
      </c>
    </row>
    <row r="6" spans="1:13" ht="17.25" customHeight="1">
      <c r="A6" s="351">
        <v>2010</v>
      </c>
      <c r="B6" s="502">
        <v>2534.8866279513873</v>
      </c>
      <c r="C6" s="503">
        <v>248.80718937003502</v>
      </c>
      <c r="D6" s="503">
        <v>153.46876388000069</v>
      </c>
      <c r="E6" s="503">
        <v>196.42880173497014</v>
      </c>
      <c r="F6" s="503">
        <v>195.12312771828567</v>
      </c>
      <c r="G6" s="503">
        <v>8.4466172886422655</v>
      </c>
      <c r="H6" s="503">
        <v>288.198340808978</v>
      </c>
      <c r="I6" s="503">
        <v>750.47766887447301</v>
      </c>
      <c r="J6" s="503">
        <v>150.28194560247766</v>
      </c>
      <c r="K6" s="503">
        <v>541.86370082581288</v>
      </c>
      <c r="L6" s="503">
        <v>1.7904718477119157</v>
      </c>
    </row>
    <row r="7" spans="1:13" ht="17.25" customHeight="1">
      <c r="A7" s="351">
        <v>2011</v>
      </c>
      <c r="B7" s="502">
        <v>3214.9138694602962</v>
      </c>
      <c r="C7" s="503">
        <v>267.42405168138419</v>
      </c>
      <c r="D7" s="503">
        <v>169.73343047329305</v>
      </c>
      <c r="E7" s="503">
        <v>206.64540696410285</v>
      </c>
      <c r="F7" s="503">
        <v>279.38697365507034</v>
      </c>
      <c r="G7" s="503">
        <v>12.822116617248289</v>
      </c>
      <c r="H7" s="503">
        <v>537.65000334925276</v>
      </c>
      <c r="I7" s="503">
        <v>884.79275982785293</v>
      </c>
      <c r="J7" s="503">
        <v>254.1039082392949</v>
      </c>
      <c r="K7" s="503">
        <v>600.37634420873701</v>
      </c>
      <c r="L7" s="503">
        <v>1.9788744440595458</v>
      </c>
      <c r="M7" s="316"/>
    </row>
    <row r="8" spans="1:13" ht="14.25" customHeight="1">
      <c r="A8" s="355">
        <v>1</v>
      </c>
      <c r="B8" s="502">
        <v>222.93363354793627</v>
      </c>
      <c r="C8" s="503">
        <v>13.479888520476377</v>
      </c>
      <c r="D8" s="503">
        <v>17.537658352979445</v>
      </c>
      <c r="E8" s="503">
        <v>15.593097134234396</v>
      </c>
      <c r="F8" s="503">
        <v>19.598944353228763</v>
      </c>
      <c r="G8" s="503">
        <v>0.8441591577920492</v>
      </c>
      <c r="H8" s="503">
        <v>42.187790620735349</v>
      </c>
      <c r="I8" s="503">
        <v>60.556292571122299</v>
      </c>
      <c r="J8" s="503">
        <v>11.436238727870263</v>
      </c>
      <c r="K8" s="503">
        <v>41.55177904617959</v>
      </c>
      <c r="L8" s="503">
        <v>0.1477850633178146</v>
      </c>
      <c r="M8" s="316"/>
    </row>
    <row r="9" spans="1:13" ht="14.25" customHeight="1">
      <c r="A9" s="355">
        <v>2</v>
      </c>
      <c r="B9" s="502">
        <v>239.75008126401156</v>
      </c>
      <c r="C9" s="503">
        <v>15.283092777227429</v>
      </c>
      <c r="D9" s="503">
        <v>7.0589970314051422</v>
      </c>
      <c r="E9" s="503">
        <v>14.940227186982312</v>
      </c>
      <c r="F9" s="503">
        <v>17.107547890591739</v>
      </c>
      <c r="G9" s="503">
        <v>0.38349051878509044</v>
      </c>
      <c r="H9" s="503">
        <v>54.367228618349408</v>
      </c>
      <c r="I9" s="503">
        <v>65.502952187473056</v>
      </c>
      <c r="J9" s="503">
        <v>16.953496206000885</v>
      </c>
      <c r="K9" s="503">
        <v>48.107274410139127</v>
      </c>
      <c r="L9" s="503">
        <v>4.5774437057340855E-2</v>
      </c>
      <c r="M9" s="316"/>
    </row>
    <row r="10" spans="1:13" ht="14.25" customHeight="1">
      <c r="A10" s="355">
        <v>3</v>
      </c>
      <c r="B10" s="502">
        <v>252.03871545836932</v>
      </c>
      <c r="C10" s="503">
        <v>20.896440063298332</v>
      </c>
      <c r="D10" s="503">
        <v>8.4035452181851173</v>
      </c>
      <c r="E10" s="503">
        <v>18.27509852467465</v>
      </c>
      <c r="F10" s="503">
        <v>19.141918173812904</v>
      </c>
      <c r="G10" s="503">
        <v>0.77233460688040589</v>
      </c>
      <c r="H10" s="503">
        <v>47.899429777596104</v>
      </c>
      <c r="I10" s="503">
        <v>69.326979428578468</v>
      </c>
      <c r="J10" s="503">
        <v>17.528110682504632</v>
      </c>
      <c r="K10" s="503">
        <v>49.580361028126468</v>
      </c>
      <c r="L10" s="503">
        <v>0.21449795471222052</v>
      </c>
      <c r="M10" s="316"/>
    </row>
    <row r="11" spans="1:13" ht="14.25" customHeight="1">
      <c r="A11" s="355">
        <v>4</v>
      </c>
      <c r="B11" s="502">
        <v>278.56887764297755</v>
      </c>
      <c r="C11" s="503">
        <v>29.752622182503412</v>
      </c>
      <c r="D11" s="503">
        <v>7.6888197128378684</v>
      </c>
      <c r="E11" s="503">
        <v>17.599509691948619</v>
      </c>
      <c r="F11" s="503">
        <v>26.917573088875763</v>
      </c>
      <c r="G11" s="503">
        <v>0.72192572422537937</v>
      </c>
      <c r="H11" s="503">
        <v>46.91416957877211</v>
      </c>
      <c r="I11" s="503">
        <v>81.423044504653717</v>
      </c>
      <c r="J11" s="503">
        <v>22.149684798579592</v>
      </c>
      <c r="K11" s="503">
        <v>45.205968019120746</v>
      </c>
      <c r="L11" s="503">
        <v>0.19556034146041762</v>
      </c>
      <c r="M11" s="316"/>
    </row>
    <row r="12" spans="1:13" ht="14.25" customHeight="1">
      <c r="A12" s="355">
        <v>5</v>
      </c>
      <c r="B12" s="502">
        <v>286.44163681323386</v>
      </c>
      <c r="C12" s="503">
        <v>23.099815056725475</v>
      </c>
      <c r="D12" s="503">
        <v>13.792439499948125</v>
      </c>
      <c r="E12" s="503">
        <v>19.297110144781467</v>
      </c>
      <c r="F12" s="503">
        <v>24.52281193862547</v>
      </c>
      <c r="G12" s="503">
        <v>1.0295597784125945</v>
      </c>
      <c r="H12" s="503">
        <v>46.697224412041244</v>
      </c>
      <c r="I12" s="503">
        <v>89.398062690814953</v>
      </c>
      <c r="J12" s="503">
        <v>19.817019096605659</v>
      </c>
      <c r="K12" s="503">
        <v>48.780338977805542</v>
      </c>
      <c r="L12" s="503">
        <v>7.2552174733084528E-3</v>
      </c>
      <c r="M12" s="316"/>
    </row>
    <row r="13" spans="1:13" ht="14.25" customHeight="1">
      <c r="A13" s="504">
        <v>6</v>
      </c>
      <c r="B13" s="505">
        <v>260.28227309004711</v>
      </c>
      <c r="C13" s="503">
        <v>23.063078001620394</v>
      </c>
      <c r="D13" s="503">
        <v>11.702195071997783</v>
      </c>
      <c r="E13" s="503">
        <v>17.811955692643942</v>
      </c>
      <c r="F13" s="503">
        <v>27.446385488587858</v>
      </c>
      <c r="G13" s="503">
        <v>1.1073045838579614</v>
      </c>
      <c r="H13" s="503">
        <v>39.498355384990589</v>
      </c>
      <c r="I13" s="503">
        <v>67.59866482549856</v>
      </c>
      <c r="J13" s="503">
        <v>19.140880354677236</v>
      </c>
      <c r="K13" s="503">
        <v>52.182146490358498</v>
      </c>
      <c r="L13" s="503">
        <v>0.73130719581432768</v>
      </c>
      <c r="M13" s="316"/>
    </row>
    <row r="14" spans="1:13" ht="14.25" customHeight="1">
      <c r="A14" s="504">
        <v>7</v>
      </c>
      <c r="B14" s="505">
        <v>239.13521718691482</v>
      </c>
      <c r="C14" s="503">
        <v>20.968230557248088</v>
      </c>
      <c r="D14" s="503">
        <v>10.57073211281778</v>
      </c>
      <c r="E14" s="503">
        <v>20.307017576867114</v>
      </c>
      <c r="F14" s="503">
        <v>24.680864435968314</v>
      </c>
      <c r="G14" s="503">
        <v>1.6016656166575742</v>
      </c>
      <c r="H14" s="503">
        <v>26.569706143595187</v>
      </c>
      <c r="I14" s="503">
        <v>63.065368134446402</v>
      </c>
      <c r="J14" s="503">
        <v>19.346859995601147</v>
      </c>
      <c r="K14" s="503">
        <v>51.860489151834834</v>
      </c>
      <c r="L14" s="503">
        <v>0.16428346187831974</v>
      </c>
      <c r="M14" s="316"/>
    </row>
    <row r="15" spans="1:13" ht="14.25" customHeight="1">
      <c r="A15" s="504">
        <v>8</v>
      </c>
      <c r="B15" s="505">
        <v>280.03974309265288</v>
      </c>
      <c r="C15" s="503">
        <v>22.216251930073177</v>
      </c>
      <c r="D15" s="503">
        <v>13.840635374697692</v>
      </c>
      <c r="E15" s="503">
        <v>16.013982303817997</v>
      </c>
      <c r="F15" s="503">
        <v>31.985590140754976</v>
      </c>
      <c r="G15" s="503">
        <v>0.98764613461881789</v>
      </c>
      <c r="H15" s="503">
        <v>43.730829869615356</v>
      </c>
      <c r="I15" s="503">
        <v>70.364063819422668</v>
      </c>
      <c r="J15" s="503">
        <v>22.325362229113303</v>
      </c>
      <c r="K15" s="503">
        <v>58.496563438869387</v>
      </c>
      <c r="L15" s="503">
        <v>7.8817851669482367E-2</v>
      </c>
      <c r="M15" s="316"/>
    </row>
    <row r="16" spans="1:13" ht="14.25" customHeight="1">
      <c r="A16" s="504">
        <v>9</v>
      </c>
      <c r="B16" s="505">
        <v>314.03007337552941</v>
      </c>
      <c r="C16" s="503">
        <v>29.500242520286463</v>
      </c>
      <c r="D16" s="503">
        <v>22.756689847837144</v>
      </c>
      <c r="E16" s="503">
        <v>18.878023429957384</v>
      </c>
      <c r="F16" s="503">
        <v>24.721377226190121</v>
      </c>
      <c r="G16" s="503">
        <v>1.4726882428499422</v>
      </c>
      <c r="H16" s="503">
        <v>53.492841952880482</v>
      </c>
      <c r="I16" s="503">
        <v>86.779032628994742</v>
      </c>
      <c r="J16" s="503">
        <v>26.412652760251916</v>
      </c>
      <c r="K16" s="503">
        <v>49.966130709797987</v>
      </c>
      <c r="L16" s="503">
        <v>5.0394056483212955E-2</v>
      </c>
      <c r="M16" s="316"/>
    </row>
    <row r="17" spans="1:13" ht="14.25" customHeight="1">
      <c r="A17" s="504">
        <v>10</v>
      </c>
      <c r="B17" s="505">
        <v>286.17436980985656</v>
      </c>
      <c r="C17" s="503">
        <v>28.245274476058203</v>
      </c>
      <c r="D17" s="503">
        <v>14.865602336730872</v>
      </c>
      <c r="E17" s="503">
        <v>17.185696801659169</v>
      </c>
      <c r="F17" s="503">
        <v>14.899313454225624</v>
      </c>
      <c r="G17" s="503">
        <v>0.97542799677118663</v>
      </c>
      <c r="H17" s="503">
        <v>50.32160299278015</v>
      </c>
      <c r="I17" s="503">
        <v>80.507447507534422</v>
      </c>
      <c r="J17" s="503">
        <v>28.469295781872603</v>
      </c>
      <c r="K17" s="503">
        <v>50.422595582622996</v>
      </c>
      <c r="L17" s="503">
        <v>0.28211287960137643</v>
      </c>
      <c r="M17" s="316"/>
    </row>
    <row r="18" spans="1:13" ht="14.25" customHeight="1">
      <c r="A18" s="504">
        <v>11</v>
      </c>
      <c r="B18" s="505">
        <v>266.86424853471129</v>
      </c>
      <c r="C18" s="503">
        <v>21.958106429055064</v>
      </c>
      <c r="D18" s="503">
        <v>21.547696695328447</v>
      </c>
      <c r="E18" s="503">
        <v>15.811061450295199</v>
      </c>
      <c r="F18" s="503">
        <v>20.566016366617085</v>
      </c>
      <c r="G18" s="503">
        <v>1.5381252482359433</v>
      </c>
      <c r="H18" s="503">
        <v>34.286643345905603</v>
      </c>
      <c r="I18" s="503">
        <v>78.502218600560326</v>
      </c>
      <c r="J18" s="503">
        <v>24.696015853097769</v>
      </c>
      <c r="K18" s="503">
        <v>47.910185381939215</v>
      </c>
      <c r="L18" s="503">
        <v>4.8179163676642413E-2</v>
      </c>
      <c r="M18" s="316"/>
    </row>
    <row r="19" spans="1:13" ht="14.25" customHeight="1">
      <c r="A19" s="504">
        <v>12</v>
      </c>
      <c r="B19" s="505">
        <v>288.65499964405535</v>
      </c>
      <c r="C19" s="503">
        <v>18.961009166811774</v>
      </c>
      <c r="D19" s="503">
        <v>19.968419218527618</v>
      </c>
      <c r="E19" s="503">
        <v>14.932627026240624</v>
      </c>
      <c r="F19" s="503">
        <v>27.798631097591748</v>
      </c>
      <c r="G19" s="503">
        <v>1.3877890081613451</v>
      </c>
      <c r="H19" s="503">
        <v>51.684180651991142</v>
      </c>
      <c r="I19" s="503">
        <v>71.768632928753448</v>
      </c>
      <c r="J19" s="503">
        <v>25.828291753119885</v>
      </c>
      <c r="K19" s="503">
        <v>56.312511971942627</v>
      </c>
      <c r="L19" s="503">
        <v>1.2906820915082015E-2</v>
      </c>
      <c r="M19" s="316"/>
    </row>
    <row r="20" spans="1:13" ht="17.25" customHeight="1">
      <c r="A20" s="351">
        <v>2012</v>
      </c>
      <c r="B20" s="502">
        <v>3123.9517247021627</v>
      </c>
      <c r="C20" s="503">
        <v>264.45425652556082</v>
      </c>
      <c r="D20" s="503">
        <v>185.40083048233225</v>
      </c>
      <c r="E20" s="503">
        <v>206.41660830953703</v>
      </c>
      <c r="F20" s="503">
        <v>200.98989590006218</v>
      </c>
      <c r="G20" s="503">
        <v>12.107980781498723</v>
      </c>
      <c r="H20" s="503">
        <v>528.94320425838453</v>
      </c>
      <c r="I20" s="503">
        <v>808.1339398679595</v>
      </c>
      <c r="J20" s="503">
        <v>310.43894823361563</v>
      </c>
      <c r="K20" s="503">
        <v>606.33074692275545</v>
      </c>
      <c r="L20" s="503">
        <v>0.73531342045682302</v>
      </c>
      <c r="M20" s="316"/>
    </row>
    <row r="21" spans="1:13" ht="14.25" customHeight="1">
      <c r="A21" s="355">
        <v>1</v>
      </c>
      <c r="B21" s="502">
        <v>212.43724695575591</v>
      </c>
      <c r="C21" s="503">
        <v>11.472658895761075</v>
      </c>
      <c r="D21" s="503">
        <v>14.835071747000026</v>
      </c>
      <c r="E21" s="503">
        <v>14.016006787885795</v>
      </c>
      <c r="F21" s="503">
        <v>19.63586570415703</v>
      </c>
      <c r="G21" s="503">
        <v>1.0765571049454874</v>
      </c>
      <c r="H21" s="503">
        <v>34.81362957078823</v>
      </c>
      <c r="I21" s="503">
        <v>53.009247943449076</v>
      </c>
      <c r="J21" s="503">
        <v>19.55596558576903</v>
      </c>
      <c r="K21" s="503">
        <v>44.008179754800246</v>
      </c>
      <c r="L21" s="503">
        <v>1.4063861199925096E-2</v>
      </c>
      <c r="M21" s="316"/>
    </row>
    <row r="22" spans="1:13" ht="14.25" customHeight="1">
      <c r="A22" s="355">
        <v>2</v>
      </c>
      <c r="B22" s="502">
        <v>237.35993524348336</v>
      </c>
      <c r="C22" s="503">
        <v>12.53540258401493</v>
      </c>
      <c r="D22" s="503">
        <v>17.647182066652213</v>
      </c>
      <c r="E22" s="503">
        <v>13.062618630826794</v>
      </c>
      <c r="F22" s="503">
        <v>16.882108008295692</v>
      </c>
      <c r="G22" s="503">
        <v>1.1946236184640451</v>
      </c>
      <c r="H22" s="503">
        <v>44.346815449554889</v>
      </c>
      <c r="I22" s="503">
        <v>61.247614240079912</v>
      </c>
      <c r="J22" s="503">
        <v>22.540751301120793</v>
      </c>
      <c r="K22" s="503">
        <v>47.888508553848261</v>
      </c>
      <c r="L22" s="503">
        <v>1.4310790625785269E-2</v>
      </c>
      <c r="M22" s="316"/>
    </row>
    <row r="23" spans="1:13" ht="14.25" customHeight="1">
      <c r="A23" s="355">
        <v>3</v>
      </c>
      <c r="B23" s="502">
        <v>268.51016385141526</v>
      </c>
      <c r="C23" s="503">
        <v>21.716978667786972</v>
      </c>
      <c r="D23" s="503">
        <v>11.94321124386062</v>
      </c>
      <c r="E23" s="503">
        <v>18.094810708238739</v>
      </c>
      <c r="F23" s="503">
        <v>16.89066899368072</v>
      </c>
      <c r="G23" s="503">
        <v>1.1769211125170644</v>
      </c>
      <c r="H23" s="503">
        <v>50.728546822888042</v>
      </c>
      <c r="I23" s="503">
        <v>68.707701494684002</v>
      </c>
      <c r="J23" s="503">
        <v>27.245418049707272</v>
      </c>
      <c r="K23" s="503">
        <v>51.955230759147504</v>
      </c>
      <c r="L23" s="503">
        <v>5.0675998904333691E-2</v>
      </c>
      <c r="M23" s="316"/>
    </row>
    <row r="24" spans="1:13" ht="14.25" customHeight="1">
      <c r="A24" s="355">
        <v>4</v>
      </c>
      <c r="B24" s="502">
        <v>241.43515453721363</v>
      </c>
      <c r="C24" s="503">
        <v>23.568962741527312</v>
      </c>
      <c r="D24" s="503">
        <v>9.4191889967882112</v>
      </c>
      <c r="E24" s="503">
        <v>15.166084214246945</v>
      </c>
      <c r="F24" s="503">
        <v>20.136597308891869</v>
      </c>
      <c r="G24" s="503">
        <v>1.0680480604453835</v>
      </c>
      <c r="H24" s="503">
        <v>39.682885425069323</v>
      </c>
      <c r="I24" s="503">
        <v>69.792136131054264</v>
      </c>
      <c r="J24" s="503">
        <v>22.840450028770608</v>
      </c>
      <c r="K24" s="503">
        <v>39.688138299775929</v>
      </c>
      <c r="L24" s="503">
        <v>7.2663330643727209E-2</v>
      </c>
      <c r="M24" s="316"/>
    </row>
    <row r="25" spans="1:13" ht="14.25" customHeight="1">
      <c r="A25" s="355">
        <v>5</v>
      </c>
      <c r="B25" s="502">
        <v>280.21236219426089</v>
      </c>
      <c r="C25" s="503">
        <v>23.377428458023616</v>
      </c>
      <c r="D25" s="503">
        <v>13.776158241530471</v>
      </c>
      <c r="E25" s="503">
        <v>21.887070752062229</v>
      </c>
      <c r="F25" s="503">
        <v>15.577258196137464</v>
      </c>
      <c r="G25" s="503">
        <v>1.3109033771118448</v>
      </c>
      <c r="H25" s="503">
        <v>52.078224035110942</v>
      </c>
      <c r="I25" s="503">
        <v>77.468233528466683</v>
      </c>
      <c r="J25" s="503">
        <v>27.734602575647386</v>
      </c>
      <c r="K25" s="503">
        <v>46.979786597671584</v>
      </c>
      <c r="L25" s="503">
        <v>2.2696432498781661E-2</v>
      </c>
      <c r="M25" s="316"/>
    </row>
    <row r="26" spans="1:13" ht="14.25" customHeight="1">
      <c r="A26" s="355">
        <v>6</v>
      </c>
      <c r="B26" s="502">
        <v>277.30828422110324</v>
      </c>
      <c r="C26" s="503">
        <v>25.546686036846591</v>
      </c>
      <c r="D26" s="503">
        <v>15.064951807462345</v>
      </c>
      <c r="E26" s="503">
        <v>16.86183750320513</v>
      </c>
      <c r="F26" s="503">
        <v>15.436831758227692</v>
      </c>
      <c r="G26" s="503">
        <v>0.99752610832643929</v>
      </c>
      <c r="H26" s="503">
        <v>38.674537713332853</v>
      </c>
      <c r="I26" s="503">
        <v>79.137675118618773</v>
      </c>
      <c r="J26" s="503">
        <v>29.836282165559854</v>
      </c>
      <c r="K26" s="503">
        <v>55.703603582522142</v>
      </c>
      <c r="L26" s="503">
        <v>4.8352427001407981E-2</v>
      </c>
      <c r="M26" s="316"/>
    </row>
    <row r="27" spans="1:13" ht="14.25" customHeight="1">
      <c r="A27" s="355">
        <v>7</v>
      </c>
      <c r="B27" s="502">
        <v>274.09569782473733</v>
      </c>
      <c r="C27" s="503">
        <v>21.752297274188081</v>
      </c>
      <c r="D27" s="503">
        <v>29.204763605173479</v>
      </c>
      <c r="E27" s="503">
        <v>18.734835958749361</v>
      </c>
      <c r="F27" s="503">
        <v>15.851835363160129</v>
      </c>
      <c r="G27" s="503">
        <v>1.1528645556060506</v>
      </c>
      <c r="H27" s="503">
        <v>36.463898452796663</v>
      </c>
      <c r="I27" s="503">
        <v>64.16965646329129</v>
      </c>
      <c r="J27" s="503">
        <v>24.668619297750251</v>
      </c>
      <c r="K27" s="503">
        <v>62.024889524806945</v>
      </c>
      <c r="L27" s="503">
        <v>7.2037329215121071E-2</v>
      </c>
      <c r="M27" s="316"/>
    </row>
    <row r="28" spans="1:13" ht="14.25" customHeight="1">
      <c r="A28" s="355">
        <v>8</v>
      </c>
      <c r="B28" s="502">
        <v>248.17025608937644</v>
      </c>
      <c r="C28" s="503">
        <v>22.621284407787257</v>
      </c>
      <c r="D28" s="503">
        <v>10.417487286765734</v>
      </c>
      <c r="E28" s="503">
        <v>17.112431302195308</v>
      </c>
      <c r="F28" s="503">
        <v>19.851913453448713</v>
      </c>
      <c r="G28" s="503">
        <v>1.346666815334191</v>
      </c>
      <c r="H28" s="503">
        <v>39.832205490809365</v>
      </c>
      <c r="I28" s="503">
        <v>69.872849447833019</v>
      </c>
      <c r="J28" s="503">
        <v>23.608657008088372</v>
      </c>
      <c r="K28" s="503">
        <v>43.447934149714548</v>
      </c>
      <c r="L28" s="503">
        <v>5.8826727399944385E-2</v>
      </c>
      <c r="M28" s="316"/>
    </row>
    <row r="29" spans="1:13" ht="14.25" customHeight="1">
      <c r="A29" s="355">
        <v>9</v>
      </c>
      <c r="B29" s="502">
        <v>271.01605017496246</v>
      </c>
      <c r="C29" s="503">
        <v>27.133417069383277</v>
      </c>
      <c r="D29" s="503">
        <v>12.870073738211497</v>
      </c>
      <c r="E29" s="503">
        <v>16.071180452334595</v>
      </c>
      <c r="F29" s="503">
        <v>14.005176770404949</v>
      </c>
      <c r="G29" s="503">
        <v>0.92369003359365864</v>
      </c>
      <c r="H29" s="503">
        <v>44.650269411874568</v>
      </c>
      <c r="I29" s="503">
        <v>73.968445332841853</v>
      </c>
      <c r="J29" s="503">
        <v>28.49665106022093</v>
      </c>
      <c r="K29" s="503">
        <v>52.830318547348426</v>
      </c>
      <c r="L29" s="503">
        <v>6.6827758748640359E-2</v>
      </c>
      <c r="M29" s="316"/>
    </row>
    <row r="30" spans="1:13" ht="14.25" customHeight="1">
      <c r="A30" s="504">
        <v>10</v>
      </c>
      <c r="B30" s="502">
        <v>274.2836962541034</v>
      </c>
      <c r="C30" s="503">
        <v>30.273111744862756</v>
      </c>
      <c r="D30" s="503">
        <v>13.235192827922937</v>
      </c>
      <c r="E30" s="503">
        <v>21.948582973776084</v>
      </c>
      <c r="F30" s="503">
        <v>13.119800147142884</v>
      </c>
      <c r="G30" s="503">
        <v>0.7172017495878249</v>
      </c>
      <c r="H30" s="503">
        <v>50.850447633798872</v>
      </c>
      <c r="I30" s="503">
        <v>69.122342527651469</v>
      </c>
      <c r="J30" s="503">
        <v>26.995901352668607</v>
      </c>
      <c r="K30" s="503">
        <v>47.946714830051285</v>
      </c>
      <c r="L30" s="503">
        <v>7.4400466640734603E-2</v>
      </c>
      <c r="M30" s="319"/>
    </row>
    <row r="31" spans="1:13" ht="14.25" customHeight="1">
      <c r="A31" s="355">
        <v>11</v>
      </c>
      <c r="B31" s="502">
        <v>272.36018568844037</v>
      </c>
      <c r="C31" s="503">
        <v>24.923950836486785</v>
      </c>
      <c r="D31" s="503">
        <v>15.414389427736884</v>
      </c>
      <c r="E31" s="503">
        <v>18.734761213913057</v>
      </c>
      <c r="F31" s="503">
        <v>16.966216265184404</v>
      </c>
      <c r="G31" s="503">
        <v>0.50663996600823646</v>
      </c>
      <c r="H31" s="503">
        <v>50.910670918542749</v>
      </c>
      <c r="I31" s="503">
        <v>63.636261826594854</v>
      </c>
      <c r="J31" s="503">
        <v>28.543115305900749</v>
      </c>
      <c r="K31" s="503">
        <v>52.511630843951657</v>
      </c>
      <c r="L31" s="503">
        <v>0.21254908412085463</v>
      </c>
      <c r="M31" s="319"/>
    </row>
    <row r="32" spans="1:13" ht="14.25" customHeight="1">
      <c r="A32" s="355">
        <v>12</v>
      </c>
      <c r="B32" s="502">
        <v>266.76269166731078</v>
      </c>
      <c r="C32" s="503">
        <v>19.532077808892204</v>
      </c>
      <c r="D32" s="503">
        <v>21.573159493227845</v>
      </c>
      <c r="E32" s="503">
        <v>14.726387812102953</v>
      </c>
      <c r="F32" s="503">
        <v>16.635623931330628</v>
      </c>
      <c r="G32" s="503">
        <v>0.63633827955850009</v>
      </c>
      <c r="H32" s="503">
        <v>45.911073333818067</v>
      </c>
      <c r="I32" s="503">
        <v>58.001775813394346</v>
      </c>
      <c r="J32" s="503">
        <v>28.372534502411867</v>
      </c>
      <c r="K32" s="503">
        <v>61.345811479116811</v>
      </c>
      <c r="L32" s="503">
        <v>2.7909213457567035E-2</v>
      </c>
      <c r="M32" s="319"/>
    </row>
    <row r="33" spans="1:35" ht="14.25" customHeight="1">
      <c r="A33" s="351">
        <v>2013</v>
      </c>
      <c r="B33" s="502">
        <v>3235.206095144943</v>
      </c>
      <c r="C33" s="503">
        <v>275.1647175445907</v>
      </c>
      <c r="D33" s="503">
        <v>203.36551983560673</v>
      </c>
      <c r="E33" s="503">
        <v>209.72314829476221</v>
      </c>
      <c r="F33" s="503">
        <v>80.315324844518742</v>
      </c>
      <c r="G33" s="503">
        <v>7.2898755190033482</v>
      </c>
      <c r="H33" s="503">
        <v>630.41309132182835</v>
      </c>
      <c r="I33" s="503">
        <v>775.82023159392077</v>
      </c>
      <c r="J33" s="503">
        <v>429.4058034810995</v>
      </c>
      <c r="K33" s="503">
        <v>621.21587406677486</v>
      </c>
      <c r="L33" s="503">
        <v>2.4925086428374987</v>
      </c>
      <c r="M33" s="319"/>
    </row>
    <row r="34" spans="1:35" ht="14.25" customHeight="1">
      <c r="A34" s="355">
        <v>1</v>
      </c>
      <c r="B34" s="502">
        <v>230.33791346318054</v>
      </c>
      <c r="C34" s="503">
        <v>13.491942872298058</v>
      </c>
      <c r="D34" s="503">
        <v>20.636761972089307</v>
      </c>
      <c r="E34" s="503">
        <v>18.163549959346938</v>
      </c>
      <c r="F34" s="503">
        <v>10.556138072345792</v>
      </c>
      <c r="G34" s="503">
        <v>0.82601422671696156</v>
      </c>
      <c r="H34" s="503">
        <v>42.183974849531417</v>
      </c>
      <c r="I34" s="503">
        <v>53.001143647499973</v>
      </c>
      <c r="J34" s="503">
        <v>23.222361677709429</v>
      </c>
      <c r="K34" s="503">
        <v>47.882204645580259</v>
      </c>
      <c r="L34" s="503">
        <v>0.37382154006243495</v>
      </c>
      <c r="M34" s="316"/>
      <c r="N34" s="320"/>
      <c r="O34" s="320"/>
      <c r="P34" s="320"/>
      <c r="Q34" s="320"/>
      <c r="R34" s="320"/>
      <c r="S34" s="320"/>
      <c r="T34" s="320"/>
      <c r="U34" s="320"/>
      <c r="V34" s="320"/>
      <c r="W34" s="320"/>
      <c r="X34" s="320"/>
      <c r="Z34" s="316"/>
      <c r="AA34" s="316"/>
      <c r="AB34" s="316"/>
      <c r="AC34" s="316"/>
      <c r="AD34" s="316"/>
      <c r="AE34" s="316"/>
      <c r="AF34" s="316"/>
      <c r="AG34" s="316"/>
      <c r="AH34" s="316"/>
      <c r="AI34" s="316"/>
    </row>
    <row r="35" spans="1:35">
      <c r="A35" s="504">
        <v>2</v>
      </c>
      <c r="B35" s="502">
        <v>231.03551764791749</v>
      </c>
      <c r="C35" s="503">
        <v>13.487584074664905</v>
      </c>
      <c r="D35" s="503">
        <v>8.4016358188270122</v>
      </c>
      <c r="E35" s="503">
        <v>16.33518840437759</v>
      </c>
      <c r="F35" s="503">
        <v>5.2783118293260936</v>
      </c>
      <c r="G35" s="503">
        <v>0.59267530795226164</v>
      </c>
      <c r="H35" s="503">
        <v>43.903256413074836</v>
      </c>
      <c r="I35" s="503">
        <v>61.838864842899035</v>
      </c>
      <c r="J35" s="503">
        <v>27.498487405011005</v>
      </c>
      <c r="K35" s="503">
        <v>53.676580276307035</v>
      </c>
      <c r="L35" s="503">
        <v>2.2933275477686088E-2</v>
      </c>
      <c r="M35" s="319"/>
      <c r="N35" s="320"/>
      <c r="O35" s="320"/>
      <c r="P35" s="320"/>
      <c r="Q35" s="320"/>
      <c r="R35" s="320"/>
      <c r="S35" s="320"/>
      <c r="T35" s="320"/>
      <c r="U35" s="320"/>
      <c r="V35" s="320"/>
      <c r="W35" s="320"/>
      <c r="X35" s="320"/>
      <c r="Z35" s="316"/>
      <c r="AA35" s="316"/>
      <c r="AB35" s="316"/>
      <c r="AC35" s="316"/>
      <c r="AD35" s="316"/>
      <c r="AE35" s="316"/>
      <c r="AF35" s="316"/>
      <c r="AG35" s="316"/>
      <c r="AH35" s="316"/>
      <c r="AI35" s="316"/>
    </row>
    <row r="36" spans="1:35" ht="14.25" customHeight="1">
      <c r="A36" s="355">
        <v>3</v>
      </c>
      <c r="B36" s="502">
        <v>260.14223729934866</v>
      </c>
      <c r="C36" s="503">
        <v>22.656132395714987</v>
      </c>
      <c r="D36" s="503">
        <v>11.512578407078498</v>
      </c>
      <c r="E36" s="503">
        <v>18.803064252328667</v>
      </c>
      <c r="F36" s="503">
        <v>6.6716512465992945</v>
      </c>
      <c r="G36" s="503">
        <v>0.59778944701995163</v>
      </c>
      <c r="H36" s="503">
        <v>56.350569860831037</v>
      </c>
      <c r="I36" s="503">
        <v>53.126749589006842</v>
      </c>
      <c r="J36" s="503">
        <v>33.245371930771107</v>
      </c>
      <c r="K36" s="503">
        <v>57.093907930846079</v>
      </c>
      <c r="L36" s="503">
        <v>8.442223915219299E-2</v>
      </c>
      <c r="M36" s="319"/>
      <c r="N36" s="320"/>
      <c r="O36" s="320"/>
      <c r="P36" s="320"/>
      <c r="Q36" s="320"/>
      <c r="R36" s="320"/>
      <c r="S36" s="320"/>
      <c r="T36" s="320"/>
      <c r="U36" s="320"/>
      <c r="V36" s="320"/>
      <c r="W36" s="320"/>
      <c r="X36" s="320"/>
      <c r="Z36" s="316"/>
      <c r="AA36" s="316"/>
      <c r="AB36" s="316"/>
      <c r="AC36" s="316"/>
      <c r="AD36" s="316"/>
      <c r="AE36" s="316"/>
      <c r="AF36" s="316"/>
      <c r="AG36" s="316"/>
      <c r="AH36" s="316"/>
      <c r="AI36" s="316"/>
    </row>
    <row r="37" spans="1:35" ht="14.25" customHeight="1">
      <c r="A37" s="355">
        <v>4</v>
      </c>
      <c r="B37" s="502">
        <v>278.37689215616393</v>
      </c>
      <c r="C37" s="503">
        <v>26.505671291194734</v>
      </c>
      <c r="D37" s="503">
        <v>13.847424746479854</v>
      </c>
      <c r="E37" s="503">
        <v>19.564948269423621</v>
      </c>
      <c r="F37" s="503">
        <v>7.2102048550903799</v>
      </c>
      <c r="G37" s="503">
        <v>0.34866178204216186</v>
      </c>
      <c r="H37" s="503">
        <v>54.082664386981101</v>
      </c>
      <c r="I37" s="503">
        <v>77.32916455796358</v>
      </c>
      <c r="J37" s="503">
        <v>32.916901403431865</v>
      </c>
      <c r="K37" s="503">
        <v>46.512097173897772</v>
      </c>
      <c r="L37" s="503">
        <v>5.9153689658907251E-2</v>
      </c>
      <c r="M37" s="319"/>
      <c r="N37" s="320"/>
      <c r="O37" s="320"/>
      <c r="P37" s="320"/>
      <c r="Q37" s="320"/>
      <c r="R37" s="320"/>
      <c r="S37" s="320"/>
      <c r="T37" s="320"/>
      <c r="U37" s="320"/>
      <c r="V37" s="320"/>
      <c r="W37" s="320"/>
      <c r="X37" s="320"/>
      <c r="Z37" s="316"/>
      <c r="AA37" s="316"/>
      <c r="AB37" s="316"/>
      <c r="AC37" s="316"/>
      <c r="AD37" s="316"/>
      <c r="AE37" s="316"/>
      <c r="AF37" s="316"/>
      <c r="AG37" s="316"/>
      <c r="AH37" s="316"/>
      <c r="AI37" s="316"/>
    </row>
    <row r="38" spans="1:35" ht="14.25" customHeight="1">
      <c r="A38" s="355">
        <v>5</v>
      </c>
      <c r="B38" s="502">
        <v>255.40544317794888</v>
      </c>
      <c r="C38" s="503">
        <v>23.916851753961822</v>
      </c>
      <c r="D38" s="503">
        <v>13.161206196386491</v>
      </c>
      <c r="E38" s="503">
        <v>20.264999259940407</v>
      </c>
      <c r="F38" s="503">
        <v>6.5116790527718225</v>
      </c>
      <c r="G38" s="503">
        <v>0.46297602049164488</v>
      </c>
      <c r="H38" s="503">
        <v>50.756439705157547</v>
      </c>
      <c r="I38" s="503">
        <v>65.817987630258898</v>
      </c>
      <c r="J38" s="503">
        <v>33.547626326643794</v>
      </c>
      <c r="K38" s="503">
        <v>40.885420706820739</v>
      </c>
      <c r="L38" s="503">
        <v>8.0256525515747232E-2</v>
      </c>
      <c r="M38" s="319"/>
      <c r="N38" s="320"/>
      <c r="O38" s="320"/>
      <c r="P38" s="320"/>
      <c r="Q38" s="320"/>
      <c r="R38" s="320"/>
      <c r="S38" s="320"/>
      <c r="T38" s="320"/>
      <c r="U38" s="320"/>
      <c r="V38" s="320"/>
      <c r="W38" s="320"/>
      <c r="X38" s="320"/>
      <c r="Z38" s="316"/>
      <c r="AA38" s="316"/>
      <c r="AB38" s="316"/>
      <c r="AC38" s="316"/>
      <c r="AD38" s="316"/>
      <c r="AE38" s="316"/>
      <c r="AF38" s="316"/>
      <c r="AG38" s="316"/>
      <c r="AH38" s="316"/>
      <c r="AI38" s="316"/>
    </row>
    <row r="39" spans="1:35" ht="14.25" customHeight="1">
      <c r="A39" s="355">
        <v>6</v>
      </c>
      <c r="B39" s="502">
        <v>272.98098578072018</v>
      </c>
      <c r="C39" s="503">
        <v>25.157339308115279</v>
      </c>
      <c r="D39" s="503">
        <v>27.336256192245234</v>
      </c>
      <c r="E39" s="503">
        <v>16.071466856229485</v>
      </c>
      <c r="F39" s="503">
        <v>6.5794714292088825</v>
      </c>
      <c r="G39" s="503">
        <v>0.29120047872663418</v>
      </c>
      <c r="H39" s="503">
        <v>54.59578093069981</v>
      </c>
      <c r="I39" s="503">
        <v>54.976596671389864</v>
      </c>
      <c r="J39" s="503">
        <v>32.308003773427167</v>
      </c>
      <c r="K39" s="503">
        <v>55.439785732398548</v>
      </c>
      <c r="L39" s="503">
        <v>0.2250844082792211</v>
      </c>
      <c r="M39" s="319"/>
      <c r="N39" s="320"/>
      <c r="O39" s="320"/>
      <c r="P39" s="320"/>
      <c r="Q39" s="320"/>
      <c r="R39" s="320"/>
      <c r="S39" s="320"/>
      <c r="T39" s="320"/>
      <c r="U39" s="320"/>
      <c r="V39" s="320"/>
      <c r="W39" s="320"/>
      <c r="X39" s="320"/>
      <c r="Z39" s="316"/>
      <c r="AA39" s="316"/>
      <c r="AB39" s="316"/>
      <c r="AC39" s="316"/>
      <c r="AD39" s="316"/>
      <c r="AE39" s="316"/>
      <c r="AF39" s="316"/>
      <c r="AG39" s="316"/>
      <c r="AH39" s="316"/>
      <c r="AI39" s="316"/>
    </row>
    <row r="40" spans="1:35" ht="14.25" customHeight="1">
      <c r="A40" s="355">
        <v>7</v>
      </c>
      <c r="B40" s="502">
        <v>312.78100184305896</v>
      </c>
      <c r="C40" s="503">
        <v>25.369757618383957</v>
      </c>
      <c r="D40" s="503">
        <v>30.01210252359412</v>
      </c>
      <c r="E40" s="503">
        <v>19.703508428698115</v>
      </c>
      <c r="F40" s="503">
        <v>8.8471327468080183</v>
      </c>
      <c r="G40" s="503">
        <v>0.48580640676622677</v>
      </c>
      <c r="H40" s="503">
        <v>46.946641859925883</v>
      </c>
      <c r="I40" s="503">
        <v>77.533731122452409</v>
      </c>
      <c r="J40" s="503">
        <v>37.4559692993707</v>
      </c>
      <c r="K40" s="503">
        <v>66.264704590695771</v>
      </c>
      <c r="L40" s="503">
        <v>0.16164724636375233</v>
      </c>
      <c r="M40" s="319"/>
      <c r="N40" s="320"/>
      <c r="O40" s="320"/>
      <c r="P40" s="320"/>
      <c r="Q40" s="320"/>
      <c r="R40" s="320"/>
      <c r="S40" s="320"/>
      <c r="T40" s="320"/>
      <c r="U40" s="320"/>
      <c r="V40" s="320"/>
      <c r="W40" s="320"/>
      <c r="X40" s="320"/>
      <c r="Z40" s="316"/>
      <c r="AA40" s="316"/>
      <c r="AB40" s="316"/>
      <c r="AC40" s="316"/>
      <c r="AD40" s="316"/>
      <c r="AE40" s="316"/>
      <c r="AF40" s="316"/>
      <c r="AG40" s="316"/>
      <c r="AH40" s="316"/>
      <c r="AI40" s="316"/>
    </row>
    <row r="41" spans="1:35" ht="14.25" customHeight="1">
      <c r="A41" s="355">
        <v>8</v>
      </c>
      <c r="B41" s="502">
        <v>245.12182990849382</v>
      </c>
      <c r="C41" s="503">
        <v>23.99729970205928</v>
      </c>
      <c r="D41" s="503">
        <v>7.7643478689418552</v>
      </c>
      <c r="E41" s="503">
        <v>15.482644338530868</v>
      </c>
      <c r="F41" s="503">
        <v>8.0793405195066672</v>
      </c>
      <c r="G41" s="503">
        <v>0.51452119579330036</v>
      </c>
      <c r="H41" s="503">
        <v>55.43535714066067</v>
      </c>
      <c r="I41" s="503">
        <v>49.220230893681261</v>
      </c>
      <c r="J41" s="503">
        <v>35.579456205631026</v>
      </c>
      <c r="K41" s="503">
        <v>48.927397076080844</v>
      </c>
      <c r="L41" s="503">
        <v>0.12123496760806489</v>
      </c>
      <c r="M41" s="319"/>
      <c r="N41" s="320"/>
      <c r="O41" s="320"/>
      <c r="P41" s="320"/>
      <c r="Q41" s="320"/>
      <c r="R41" s="320"/>
      <c r="S41" s="320"/>
      <c r="T41" s="320"/>
      <c r="U41" s="320"/>
      <c r="V41" s="320"/>
      <c r="W41" s="320"/>
      <c r="X41" s="320"/>
      <c r="Z41" s="316"/>
      <c r="AA41" s="316"/>
      <c r="AB41" s="316"/>
      <c r="AC41" s="316"/>
      <c r="AD41" s="316"/>
      <c r="AE41" s="316"/>
      <c r="AF41" s="316"/>
      <c r="AG41" s="316"/>
      <c r="AH41" s="316"/>
      <c r="AI41" s="316"/>
    </row>
    <row r="42" spans="1:35" ht="14.25" customHeight="1">
      <c r="A42" s="355">
        <v>9</v>
      </c>
      <c r="B42" s="502">
        <v>270.42948523822719</v>
      </c>
      <c r="C42" s="503">
        <v>28.360982649644807</v>
      </c>
      <c r="D42" s="503">
        <v>13.940456155998127</v>
      </c>
      <c r="E42" s="503">
        <v>16.941123907533157</v>
      </c>
      <c r="F42" s="503">
        <v>5.7008979064318321</v>
      </c>
      <c r="G42" s="503">
        <v>0.74563002650449584</v>
      </c>
      <c r="H42" s="503">
        <v>50.437459907444399</v>
      </c>
      <c r="I42" s="503">
        <v>65.426767369921407</v>
      </c>
      <c r="J42" s="503">
        <v>39.235674492509702</v>
      </c>
      <c r="K42" s="503">
        <v>49.404212107543152</v>
      </c>
      <c r="L42" s="503">
        <v>0.23628071469601897</v>
      </c>
      <c r="M42" s="319"/>
      <c r="N42" s="320"/>
      <c r="O42" s="320"/>
      <c r="P42" s="320"/>
      <c r="Q42" s="320"/>
      <c r="R42" s="320"/>
      <c r="S42" s="320"/>
      <c r="T42" s="320"/>
      <c r="U42" s="320"/>
      <c r="V42" s="320"/>
      <c r="W42" s="320"/>
      <c r="X42" s="320"/>
      <c r="Z42" s="316"/>
      <c r="AA42" s="316"/>
      <c r="AB42" s="316"/>
      <c r="AC42" s="316"/>
      <c r="AD42" s="316"/>
      <c r="AE42" s="316"/>
      <c r="AF42" s="316"/>
      <c r="AG42" s="316"/>
      <c r="AH42" s="316"/>
      <c r="AI42" s="316"/>
    </row>
    <row r="43" spans="1:35" ht="14.25" customHeight="1">
      <c r="A43" s="355">
        <v>10</v>
      </c>
      <c r="B43" s="502">
        <v>282.1729676692126</v>
      </c>
      <c r="C43" s="503">
        <v>28.443945268794099</v>
      </c>
      <c r="D43" s="503">
        <v>15.483325834225756</v>
      </c>
      <c r="E43" s="503">
        <v>17.746398361725205</v>
      </c>
      <c r="F43" s="503">
        <v>5.4687274390402258</v>
      </c>
      <c r="G43" s="503">
        <v>0.68259847366017523</v>
      </c>
      <c r="H43" s="503">
        <v>56.195716201648473</v>
      </c>
      <c r="I43" s="503">
        <v>71.225489240221762</v>
      </c>
      <c r="J43" s="503">
        <v>39.792763833773719</v>
      </c>
      <c r="K43" s="503">
        <v>46.640214338200742</v>
      </c>
      <c r="L43" s="503">
        <v>0.49378867792245312</v>
      </c>
      <c r="M43" s="319"/>
      <c r="N43" s="320"/>
      <c r="O43" s="320"/>
      <c r="P43" s="320"/>
      <c r="Q43" s="320"/>
      <c r="R43" s="320"/>
      <c r="S43" s="320"/>
      <c r="T43" s="320"/>
      <c r="U43" s="320"/>
      <c r="V43" s="320"/>
      <c r="W43" s="320"/>
      <c r="X43" s="320"/>
      <c r="Z43" s="316"/>
      <c r="AA43" s="316"/>
      <c r="AB43" s="316"/>
      <c r="AC43" s="316"/>
      <c r="AD43" s="316"/>
      <c r="AE43" s="316"/>
      <c r="AF43" s="316"/>
      <c r="AG43" s="316"/>
      <c r="AH43" s="316"/>
      <c r="AI43" s="316"/>
    </row>
    <row r="44" spans="1:35" ht="14.25" customHeight="1">
      <c r="A44" s="355">
        <v>11</v>
      </c>
      <c r="B44" s="502">
        <v>281.67380748560112</v>
      </c>
      <c r="C44" s="503">
        <v>22.843041679733769</v>
      </c>
      <c r="D44" s="503">
        <v>11.232666979168743</v>
      </c>
      <c r="E44" s="503">
        <v>16.135897995220091</v>
      </c>
      <c r="F44" s="503">
        <v>4.0386492245446393</v>
      </c>
      <c r="G44" s="503">
        <v>1.0424265440492904</v>
      </c>
      <c r="H44" s="503">
        <v>56.918770015694058</v>
      </c>
      <c r="I44" s="503">
        <v>70.761506051006961</v>
      </c>
      <c r="J44" s="503">
        <v>43.023127036594659</v>
      </c>
      <c r="K44" s="503">
        <v>55.301653614982079</v>
      </c>
      <c r="L44" s="503">
        <v>0.37606834460687522</v>
      </c>
      <c r="M44" s="319"/>
      <c r="N44" s="320"/>
      <c r="O44" s="320"/>
      <c r="P44" s="320"/>
      <c r="Q44" s="320"/>
      <c r="R44" s="320"/>
      <c r="S44" s="320"/>
      <c r="T44" s="320"/>
      <c r="U44" s="320"/>
      <c r="V44" s="320"/>
      <c r="W44" s="320"/>
      <c r="X44" s="320"/>
      <c r="Z44" s="316"/>
      <c r="AA44" s="316"/>
      <c r="AB44" s="316"/>
      <c r="AC44" s="316"/>
      <c r="AD44" s="316"/>
      <c r="AE44" s="316"/>
      <c r="AF44" s="316"/>
      <c r="AG44" s="316"/>
      <c r="AH44" s="316"/>
      <c r="AI44" s="316"/>
    </row>
    <row r="45" spans="1:35" ht="15" customHeight="1">
      <c r="A45" s="355">
        <v>12</v>
      </c>
      <c r="B45" s="502">
        <v>314.74801347506923</v>
      </c>
      <c r="C45" s="503">
        <v>20.934168930024995</v>
      </c>
      <c r="D45" s="503">
        <v>30.03675714057173</v>
      </c>
      <c r="E45" s="503">
        <v>14.510358261408076</v>
      </c>
      <c r="F45" s="503">
        <v>5.3731205228450989</v>
      </c>
      <c r="G45" s="503">
        <v>0.69957560928024443</v>
      </c>
      <c r="H45" s="503">
        <v>62.606460050179194</v>
      </c>
      <c r="I45" s="503">
        <v>75.561999977618754</v>
      </c>
      <c r="J45" s="503">
        <v>51.580060096225289</v>
      </c>
      <c r="K45" s="503">
        <v>53.187695873421745</v>
      </c>
      <c r="L45" s="503">
        <v>0.25781701349414488</v>
      </c>
      <c r="M45" s="319"/>
      <c r="N45" s="320"/>
      <c r="O45" s="320"/>
      <c r="P45" s="320"/>
      <c r="Q45" s="320"/>
      <c r="R45" s="320"/>
      <c r="S45" s="320"/>
      <c r="T45" s="320"/>
      <c r="U45" s="320"/>
      <c r="V45" s="320"/>
      <c r="W45" s="320"/>
      <c r="X45" s="320"/>
      <c r="Z45" s="316"/>
      <c r="AA45" s="316"/>
      <c r="AB45" s="316"/>
      <c r="AC45" s="316"/>
      <c r="AD45" s="316"/>
      <c r="AE45" s="316"/>
      <c r="AF45" s="316"/>
      <c r="AG45" s="316"/>
      <c r="AH45" s="316"/>
      <c r="AI45" s="316"/>
    </row>
    <row r="46" spans="1:35" ht="15" customHeight="1">
      <c r="A46" s="351">
        <v>2014</v>
      </c>
      <c r="B46" s="502">
        <v>3746.608015106272</v>
      </c>
      <c r="C46" s="503">
        <v>293.54480188863045</v>
      </c>
      <c r="D46" s="503">
        <v>167.96600844155213</v>
      </c>
      <c r="E46" s="503">
        <v>201.99551223720894</v>
      </c>
      <c r="F46" s="503">
        <v>65.865718323994273</v>
      </c>
      <c r="G46" s="503">
        <v>9.3951634146619849</v>
      </c>
      <c r="H46" s="503">
        <v>795.91941384210429</v>
      </c>
      <c r="I46" s="503">
        <v>725.96456431811657</v>
      </c>
      <c r="J46" s="503">
        <v>789.44394365758262</v>
      </c>
      <c r="K46" s="503">
        <v>693.32170252455546</v>
      </c>
      <c r="L46" s="503">
        <v>3.1911864578660074</v>
      </c>
      <c r="M46" s="319"/>
      <c r="Z46" s="316"/>
      <c r="AA46" s="316"/>
      <c r="AB46" s="316"/>
      <c r="AC46" s="316"/>
      <c r="AD46" s="316"/>
      <c r="AE46" s="316"/>
      <c r="AF46" s="316"/>
      <c r="AG46" s="316"/>
      <c r="AH46" s="316"/>
      <c r="AI46" s="316"/>
    </row>
    <row r="47" spans="1:35" ht="15" customHeight="1">
      <c r="A47" s="656">
        <v>1</v>
      </c>
      <c r="B47" s="502">
        <v>235.66945690229184</v>
      </c>
      <c r="C47" s="503">
        <v>13.02158516955571</v>
      </c>
      <c r="D47" s="503">
        <v>13.071152377933522</v>
      </c>
      <c r="E47" s="503">
        <v>14.970044354167483</v>
      </c>
      <c r="F47" s="503">
        <v>3.7231758503803318</v>
      </c>
      <c r="G47" s="503">
        <v>0.44228776276472553</v>
      </c>
      <c r="H47" s="503">
        <v>55.318776426596536</v>
      </c>
      <c r="I47" s="503">
        <v>40.488358448914099</v>
      </c>
      <c r="J47" s="503">
        <v>44.227385078111872</v>
      </c>
      <c r="K47" s="503">
        <v>50.111123600701774</v>
      </c>
      <c r="L47" s="503">
        <v>0.29556783316576402</v>
      </c>
      <c r="M47" s="319"/>
      <c r="N47" s="320"/>
      <c r="O47" s="320"/>
      <c r="P47" s="320"/>
      <c r="Q47" s="320"/>
      <c r="R47" s="320"/>
      <c r="S47" s="320"/>
      <c r="T47" s="320"/>
      <c r="U47" s="320"/>
      <c r="V47" s="320"/>
      <c r="W47" s="320"/>
      <c r="X47" s="320"/>
      <c r="Z47" s="316"/>
      <c r="AA47" s="316"/>
      <c r="AB47" s="316"/>
      <c r="AC47" s="316"/>
      <c r="AD47" s="316"/>
      <c r="AE47" s="316"/>
      <c r="AF47" s="316"/>
      <c r="AG47" s="316"/>
      <c r="AH47" s="316"/>
      <c r="AI47" s="316"/>
    </row>
    <row r="48" spans="1:35" ht="15" customHeight="1">
      <c r="A48" s="355">
        <v>2</v>
      </c>
      <c r="B48" s="502">
        <v>281.76313546696707</v>
      </c>
      <c r="C48" s="503">
        <v>17.578569676825303</v>
      </c>
      <c r="D48" s="503">
        <v>5.9767923440107369</v>
      </c>
      <c r="E48" s="503">
        <v>14.619578974124758</v>
      </c>
      <c r="F48" s="503">
        <v>3.1988679417061436</v>
      </c>
      <c r="G48" s="503">
        <v>0.17646344666569386</v>
      </c>
      <c r="H48" s="503">
        <v>58.891911941057849</v>
      </c>
      <c r="I48" s="503">
        <v>68.360477902662737</v>
      </c>
      <c r="J48" s="503">
        <v>60.659775916919287</v>
      </c>
      <c r="K48" s="503">
        <v>52.179470832623792</v>
      </c>
      <c r="L48" s="503">
        <v>0.12122649037070089</v>
      </c>
      <c r="M48" s="319"/>
      <c r="N48" s="320"/>
      <c r="O48" s="320"/>
      <c r="P48" s="320"/>
      <c r="Q48" s="320"/>
      <c r="R48" s="320"/>
      <c r="S48" s="320"/>
      <c r="T48" s="320"/>
      <c r="U48" s="320"/>
      <c r="V48" s="320"/>
      <c r="W48" s="320"/>
      <c r="X48" s="320"/>
      <c r="Z48" s="316"/>
      <c r="AA48" s="316"/>
      <c r="AB48" s="316"/>
      <c r="AC48" s="316"/>
      <c r="AD48" s="316"/>
      <c r="AE48" s="316"/>
      <c r="AF48" s="316"/>
      <c r="AG48" s="316"/>
      <c r="AH48" s="316"/>
      <c r="AI48" s="316"/>
    </row>
    <row r="49" spans="1:35" ht="15" customHeight="1">
      <c r="A49" s="355">
        <v>3</v>
      </c>
      <c r="B49" s="502">
        <v>298.98169405974676</v>
      </c>
      <c r="C49" s="503">
        <v>20.199411776022092</v>
      </c>
      <c r="D49" s="503">
        <v>10.45565053142894</v>
      </c>
      <c r="E49" s="503">
        <v>17.039634566642501</v>
      </c>
      <c r="F49" s="503">
        <v>4.0787430604806723</v>
      </c>
      <c r="G49" s="503">
        <v>0.47534552529182883</v>
      </c>
      <c r="H49" s="503">
        <v>69.056606712413554</v>
      </c>
      <c r="I49" s="503">
        <v>59.408676253299369</v>
      </c>
      <c r="J49" s="503">
        <v>56.597300072727002</v>
      </c>
      <c r="K49" s="503">
        <v>61.623265501953256</v>
      </c>
      <c r="L49" s="503">
        <v>4.706005948757179E-2</v>
      </c>
      <c r="M49" s="319"/>
      <c r="N49" s="320"/>
      <c r="O49" s="320"/>
      <c r="P49" s="320"/>
      <c r="Q49" s="320"/>
      <c r="R49" s="320"/>
      <c r="S49" s="320"/>
      <c r="T49" s="320"/>
      <c r="U49" s="320"/>
      <c r="V49" s="320"/>
      <c r="W49" s="320"/>
      <c r="X49" s="320"/>
      <c r="Z49" s="316"/>
      <c r="AA49" s="316"/>
      <c r="AB49" s="316"/>
      <c r="AC49" s="316"/>
      <c r="AD49" s="316"/>
      <c r="AE49" s="316"/>
      <c r="AF49" s="316"/>
      <c r="AG49" s="316"/>
      <c r="AH49" s="316"/>
      <c r="AI49" s="316"/>
    </row>
    <row r="50" spans="1:35" ht="15" customHeight="1">
      <c r="A50" s="355">
        <v>4</v>
      </c>
      <c r="B50" s="502">
        <v>295.78439775172967</v>
      </c>
      <c r="C50" s="503">
        <v>30.724227369571913</v>
      </c>
      <c r="D50" s="503">
        <v>10.027756525061601</v>
      </c>
      <c r="E50" s="503">
        <v>15.824738615100793</v>
      </c>
      <c r="F50" s="503">
        <v>4.7460169326900692</v>
      </c>
      <c r="G50" s="503">
        <v>0.66406160645721146</v>
      </c>
      <c r="H50" s="503">
        <v>56.192236602921874</v>
      </c>
      <c r="I50" s="503">
        <v>60.899065420483254</v>
      </c>
      <c r="J50" s="503">
        <v>62.775332440937277</v>
      </c>
      <c r="K50" s="503">
        <v>53.676534683444316</v>
      </c>
      <c r="L50" s="503">
        <v>0.25442755506141684</v>
      </c>
      <c r="M50" s="319"/>
      <c r="N50" s="320"/>
      <c r="O50" s="320"/>
      <c r="P50" s="320"/>
      <c r="Q50" s="320"/>
      <c r="R50" s="320"/>
      <c r="S50" s="320"/>
      <c r="T50" s="320"/>
      <c r="U50" s="320"/>
      <c r="V50" s="320"/>
      <c r="W50" s="320"/>
      <c r="X50" s="320"/>
      <c r="Z50" s="316"/>
      <c r="AA50" s="316"/>
      <c r="AB50" s="316"/>
      <c r="AC50" s="316"/>
      <c r="AD50" s="316"/>
      <c r="AE50" s="316"/>
      <c r="AF50" s="316"/>
      <c r="AG50" s="316"/>
      <c r="AH50" s="316"/>
      <c r="AI50" s="316"/>
    </row>
    <row r="51" spans="1:35" ht="15" customHeight="1">
      <c r="A51" s="355">
        <v>5</v>
      </c>
      <c r="B51" s="502">
        <v>317.50685444153214</v>
      </c>
      <c r="C51" s="503">
        <v>23.606453982725228</v>
      </c>
      <c r="D51" s="503">
        <v>13.932251001242649</v>
      </c>
      <c r="E51" s="503">
        <v>17.139815098070599</v>
      </c>
      <c r="F51" s="503">
        <v>5.1181922190702416</v>
      </c>
      <c r="G51" s="503">
        <v>0.56883221828515385</v>
      </c>
      <c r="H51" s="503">
        <v>69.488580365443383</v>
      </c>
      <c r="I51" s="503">
        <v>63.139277540779865</v>
      </c>
      <c r="J51" s="503">
        <v>66.04212599031456</v>
      </c>
      <c r="K51" s="503">
        <v>58.299799714807882</v>
      </c>
      <c r="L51" s="503">
        <v>0.17152631079277006</v>
      </c>
      <c r="M51" s="319"/>
      <c r="N51" s="320"/>
      <c r="O51" s="320"/>
      <c r="P51" s="320"/>
      <c r="Q51" s="320"/>
      <c r="R51" s="320"/>
      <c r="S51" s="320"/>
      <c r="T51" s="320"/>
      <c r="U51" s="320"/>
      <c r="V51" s="320"/>
      <c r="W51" s="320"/>
      <c r="X51" s="320"/>
      <c r="Z51" s="316"/>
      <c r="AA51" s="316"/>
      <c r="AB51" s="316"/>
      <c r="AC51" s="316"/>
      <c r="AD51" s="316"/>
      <c r="AE51" s="316"/>
      <c r="AF51" s="316"/>
      <c r="AG51" s="316"/>
      <c r="AH51" s="316"/>
      <c r="AI51" s="316"/>
    </row>
    <row r="52" spans="1:35" ht="15" customHeight="1">
      <c r="A52" s="355">
        <v>6</v>
      </c>
      <c r="B52" s="502">
        <v>328.80996558604028</v>
      </c>
      <c r="C52" s="503">
        <v>25.031748665810031</v>
      </c>
      <c r="D52" s="503">
        <v>26.487002243422896</v>
      </c>
      <c r="E52" s="503">
        <v>17.883693989903033</v>
      </c>
      <c r="F52" s="503">
        <v>5.8756874567440835</v>
      </c>
      <c r="G52" s="503">
        <v>0.80120730697410114</v>
      </c>
      <c r="H52" s="503">
        <v>68.174097065669358</v>
      </c>
      <c r="I52" s="503">
        <v>60.965986277424115</v>
      </c>
      <c r="J52" s="503">
        <v>61.385140762589081</v>
      </c>
      <c r="K52" s="503">
        <v>62.106408185136154</v>
      </c>
      <c r="L52" s="503">
        <v>9.8993632367385773E-2</v>
      </c>
      <c r="M52" s="319"/>
      <c r="N52" s="320"/>
      <c r="O52" s="320"/>
      <c r="P52" s="320"/>
      <c r="Q52" s="320"/>
      <c r="R52" s="320"/>
      <c r="S52" s="320"/>
      <c r="T52" s="320"/>
      <c r="U52" s="320"/>
      <c r="V52" s="320"/>
      <c r="W52" s="320"/>
      <c r="X52" s="320"/>
      <c r="Z52" s="316"/>
      <c r="AA52" s="316"/>
      <c r="AB52" s="316"/>
      <c r="AC52" s="316"/>
      <c r="AD52" s="316"/>
      <c r="AE52" s="316"/>
      <c r="AF52" s="316"/>
      <c r="AG52" s="316"/>
      <c r="AH52" s="316"/>
      <c r="AI52" s="316"/>
    </row>
    <row r="53" spans="1:35" ht="15" customHeight="1">
      <c r="A53" s="355">
        <v>7</v>
      </c>
      <c r="B53" s="502">
        <v>323.86644860688131</v>
      </c>
      <c r="C53" s="503">
        <v>24.107302403266662</v>
      </c>
      <c r="D53" s="503">
        <v>23.255079430784708</v>
      </c>
      <c r="E53" s="503">
        <v>18.86273799456205</v>
      </c>
      <c r="F53" s="503">
        <v>7.0281069248242023</v>
      </c>
      <c r="G53" s="503">
        <v>0.47048192341363781</v>
      </c>
      <c r="H53" s="503">
        <v>54.675182961142525</v>
      </c>
      <c r="I53" s="503">
        <v>66.044193818043126</v>
      </c>
      <c r="J53" s="503">
        <v>63.129247347838373</v>
      </c>
      <c r="K53" s="503">
        <v>66.040712533504077</v>
      </c>
      <c r="L53" s="503">
        <v>0.25340326950188408</v>
      </c>
      <c r="M53" s="319"/>
      <c r="N53" s="320"/>
      <c r="O53" s="320"/>
      <c r="P53" s="320"/>
      <c r="Q53" s="320"/>
      <c r="R53" s="320"/>
      <c r="S53" s="320"/>
      <c r="T53" s="320"/>
      <c r="U53" s="320"/>
      <c r="V53" s="320"/>
      <c r="W53" s="320"/>
      <c r="X53" s="320"/>
      <c r="Z53" s="316"/>
      <c r="AA53" s="316"/>
      <c r="AB53" s="316"/>
      <c r="AC53" s="316"/>
      <c r="AD53" s="316"/>
      <c r="AE53" s="316"/>
      <c r="AF53" s="316"/>
      <c r="AG53" s="316"/>
      <c r="AH53" s="316"/>
      <c r="AI53" s="316"/>
    </row>
    <row r="54" spans="1:35" ht="15" customHeight="1">
      <c r="A54" s="355">
        <v>8</v>
      </c>
      <c r="B54" s="502">
        <v>304.7197757457667</v>
      </c>
      <c r="C54" s="503">
        <v>24.673411303514655</v>
      </c>
      <c r="D54" s="503">
        <v>9.3251483603674874</v>
      </c>
      <c r="E54" s="503">
        <v>15.251923590326507</v>
      </c>
      <c r="F54" s="503">
        <v>7.8151419722202959</v>
      </c>
      <c r="G54" s="503">
        <v>0.50855734880621517</v>
      </c>
      <c r="H54" s="503">
        <v>64.754766489480687</v>
      </c>
      <c r="I54" s="503">
        <v>60.505887313457983</v>
      </c>
      <c r="J54" s="503">
        <v>67.187882613446945</v>
      </c>
      <c r="K54" s="503">
        <v>54.587565071999826</v>
      </c>
      <c r="L54" s="503">
        <v>0.10949168214615487</v>
      </c>
      <c r="M54" s="319"/>
      <c r="N54" s="320"/>
      <c r="O54" s="320"/>
      <c r="P54" s="320"/>
      <c r="Q54" s="320"/>
      <c r="R54" s="320"/>
      <c r="S54" s="320"/>
      <c r="T54" s="320"/>
      <c r="U54" s="320"/>
      <c r="V54" s="320"/>
      <c r="W54" s="320"/>
      <c r="X54" s="320"/>
      <c r="Z54" s="316"/>
      <c r="AA54" s="316"/>
      <c r="AB54" s="316"/>
      <c r="AC54" s="316"/>
      <c r="AD54" s="316"/>
      <c r="AE54" s="316"/>
      <c r="AF54" s="316"/>
      <c r="AG54" s="316"/>
      <c r="AH54" s="316"/>
      <c r="AI54" s="316"/>
    </row>
    <row r="55" spans="1:35" ht="15" customHeight="1">
      <c r="A55" s="355">
        <v>9</v>
      </c>
      <c r="B55" s="502">
        <v>358.99713493732509</v>
      </c>
      <c r="C55" s="503">
        <v>35.272603230495825</v>
      </c>
      <c r="D55" s="503">
        <v>14.447117340950951</v>
      </c>
      <c r="E55" s="503">
        <v>19.035362998449934</v>
      </c>
      <c r="F55" s="503">
        <v>4.9963382649486627</v>
      </c>
      <c r="G55" s="503">
        <v>0.53479693234114067</v>
      </c>
      <c r="H55" s="503">
        <v>77.378893729653626</v>
      </c>
      <c r="I55" s="503">
        <v>65.299659558972081</v>
      </c>
      <c r="J55" s="503">
        <v>78.821041479157927</v>
      </c>
      <c r="K55" s="503">
        <v>63.020566937759305</v>
      </c>
      <c r="L55" s="503">
        <v>0.19075446459570114</v>
      </c>
      <c r="M55" s="319"/>
      <c r="N55" s="320"/>
      <c r="O55" s="320"/>
      <c r="P55" s="320"/>
      <c r="Q55" s="320"/>
      <c r="R55" s="320"/>
      <c r="S55" s="320"/>
      <c r="T55" s="320"/>
      <c r="U55" s="320"/>
      <c r="V55" s="320"/>
      <c r="W55" s="320"/>
      <c r="X55" s="320"/>
      <c r="Z55" s="316"/>
      <c r="AA55" s="316"/>
      <c r="AB55" s="316"/>
      <c r="AC55" s="316"/>
      <c r="AD55" s="316"/>
      <c r="AE55" s="316"/>
      <c r="AF55" s="316"/>
      <c r="AG55" s="316"/>
      <c r="AH55" s="316"/>
      <c r="AI55" s="316"/>
    </row>
    <row r="56" spans="1:35" ht="15" customHeight="1">
      <c r="A56" s="355">
        <v>10</v>
      </c>
      <c r="B56" s="502">
        <v>353.54206549854473</v>
      </c>
      <c r="C56" s="503">
        <v>32.037451124000874</v>
      </c>
      <c r="D56" s="503">
        <v>16.032280713705269</v>
      </c>
      <c r="E56" s="503">
        <v>18.226378688000377</v>
      </c>
      <c r="F56" s="503">
        <v>5.9913272256250725</v>
      </c>
      <c r="G56" s="503">
        <v>1.579779835156796</v>
      </c>
      <c r="H56" s="503">
        <v>78.619843316211885</v>
      </c>
      <c r="I56" s="503">
        <v>67.031752499311708</v>
      </c>
      <c r="J56" s="503">
        <v>78.675124133726939</v>
      </c>
      <c r="K56" s="503">
        <v>54.943573948723426</v>
      </c>
      <c r="L56" s="503">
        <v>0.40455401408235409</v>
      </c>
      <c r="M56" s="319"/>
      <c r="N56" s="320"/>
      <c r="O56" s="320"/>
      <c r="P56" s="320"/>
      <c r="Q56" s="320"/>
      <c r="R56" s="320"/>
      <c r="S56" s="320"/>
      <c r="T56" s="320"/>
      <c r="U56" s="320"/>
      <c r="V56" s="320"/>
      <c r="W56" s="320"/>
      <c r="X56" s="320"/>
      <c r="Z56" s="316"/>
      <c r="AA56" s="316"/>
      <c r="AB56" s="316"/>
      <c r="AC56" s="316"/>
      <c r="AD56" s="316"/>
      <c r="AE56" s="316"/>
      <c r="AF56" s="316"/>
      <c r="AG56" s="316"/>
      <c r="AH56" s="316"/>
      <c r="AI56" s="316"/>
    </row>
    <row r="57" spans="1:35" ht="15" customHeight="1">
      <c r="A57" s="355">
        <v>11</v>
      </c>
      <c r="B57" s="502">
        <v>342.95482488559674</v>
      </c>
      <c r="C57" s="503">
        <v>25.029553366504967</v>
      </c>
      <c r="D57" s="503">
        <v>14.055097115075823</v>
      </c>
      <c r="E57" s="503">
        <v>16.740162327214893</v>
      </c>
      <c r="F57" s="503">
        <v>5.7311689758594238</v>
      </c>
      <c r="G57" s="503">
        <v>1.7973683473073805</v>
      </c>
      <c r="H57" s="503">
        <v>76.396382788495501</v>
      </c>
      <c r="I57" s="503">
        <v>60.97423851308865</v>
      </c>
      <c r="J57" s="503">
        <v>80.469076202188091</v>
      </c>
      <c r="K57" s="503">
        <v>61.135907889841739</v>
      </c>
      <c r="L57" s="503">
        <v>0.6258693600201336</v>
      </c>
      <c r="M57" s="319"/>
      <c r="N57" s="320"/>
      <c r="O57" s="320"/>
      <c r="P57" s="320"/>
      <c r="Q57" s="320"/>
      <c r="R57" s="320"/>
      <c r="S57" s="320"/>
      <c r="T57" s="320"/>
      <c r="U57" s="320"/>
      <c r="V57" s="320"/>
      <c r="W57" s="320"/>
      <c r="X57" s="320"/>
      <c r="Z57" s="316"/>
      <c r="AA57" s="316"/>
      <c r="AB57" s="316"/>
      <c r="AC57" s="316"/>
      <c r="AD57" s="316"/>
      <c r="AE57" s="316"/>
      <c r="AF57" s="316"/>
      <c r="AG57" s="316"/>
      <c r="AH57" s="316"/>
      <c r="AI57" s="316"/>
    </row>
    <row r="58" spans="1:35" ht="15" customHeight="1">
      <c r="A58" s="355">
        <v>12</v>
      </c>
      <c r="B58" s="502">
        <v>304.01226122385026</v>
      </c>
      <c r="C58" s="503">
        <v>22.262483820337117</v>
      </c>
      <c r="D58" s="503">
        <v>10.900680457567557</v>
      </c>
      <c r="E58" s="503">
        <v>16.401441040646009</v>
      </c>
      <c r="F58" s="503">
        <v>7.5629514994450711</v>
      </c>
      <c r="G58" s="503">
        <v>1.3759811611981017</v>
      </c>
      <c r="H58" s="503">
        <v>66.972135443017436</v>
      </c>
      <c r="I58" s="503">
        <v>52.846990771679707</v>
      </c>
      <c r="J58" s="503">
        <v>69.474511619625162</v>
      </c>
      <c r="K58" s="503">
        <v>55.596773624059878</v>
      </c>
      <c r="L58" s="503">
        <v>0.61831178627417027</v>
      </c>
      <c r="M58" s="319"/>
      <c r="N58" s="320"/>
      <c r="O58" s="320"/>
      <c r="P58" s="320"/>
      <c r="Q58" s="320"/>
      <c r="R58" s="320"/>
      <c r="S58" s="320"/>
      <c r="T58" s="320"/>
      <c r="U58" s="320"/>
      <c r="V58" s="320"/>
      <c r="W58" s="320"/>
      <c r="X58" s="320"/>
      <c r="Z58" s="316"/>
      <c r="AA58" s="316"/>
      <c r="AB58" s="316"/>
      <c r="AC58" s="316"/>
      <c r="AD58" s="316"/>
      <c r="AE58" s="316"/>
      <c r="AF58" s="316"/>
      <c r="AG58" s="316"/>
      <c r="AH58" s="316"/>
      <c r="AI58" s="316"/>
    </row>
    <row r="59" spans="1:35" ht="15" customHeight="1">
      <c r="A59" s="351">
        <v>2015</v>
      </c>
      <c r="B59" s="502">
        <v>4087.5844308301826</v>
      </c>
      <c r="C59" s="503">
        <v>306.1944443027507</v>
      </c>
      <c r="D59" s="503">
        <v>144.87430273163201</v>
      </c>
      <c r="E59" s="503">
        <v>195.19523694909645</v>
      </c>
      <c r="F59" s="503">
        <v>55.455516001388467</v>
      </c>
      <c r="G59" s="503">
        <v>18.340768118484821</v>
      </c>
      <c r="H59" s="503">
        <v>922.99004907837752</v>
      </c>
      <c r="I59" s="503">
        <v>724.36402123956259</v>
      </c>
      <c r="J59" s="503">
        <v>1008.5803747082448</v>
      </c>
      <c r="K59" s="503">
        <v>710.44181421314511</v>
      </c>
      <c r="L59" s="503">
        <v>1.1479034875005101</v>
      </c>
      <c r="M59" s="319"/>
      <c r="N59" s="320"/>
      <c r="O59" s="320"/>
      <c r="P59" s="320"/>
      <c r="Q59" s="320"/>
      <c r="R59" s="320"/>
      <c r="S59" s="320"/>
      <c r="T59" s="320"/>
      <c r="U59" s="320"/>
      <c r="V59" s="320"/>
      <c r="W59" s="320"/>
      <c r="X59" s="320"/>
      <c r="Z59" s="316"/>
      <c r="AA59" s="316"/>
      <c r="AB59" s="316"/>
      <c r="AC59" s="316"/>
      <c r="AD59" s="316"/>
      <c r="AE59" s="316"/>
      <c r="AF59" s="316"/>
      <c r="AG59" s="316"/>
      <c r="AH59" s="316"/>
      <c r="AI59" s="316"/>
    </row>
    <row r="60" spans="1:35" ht="15" customHeight="1">
      <c r="A60" s="656">
        <v>1</v>
      </c>
      <c r="B60" s="502">
        <v>293.35146858798407</v>
      </c>
      <c r="C60" s="503">
        <v>13.606003910057385</v>
      </c>
      <c r="D60" s="503">
        <v>9.5513497813751727</v>
      </c>
      <c r="E60" s="503">
        <v>16.091992190990474</v>
      </c>
      <c r="F60" s="503">
        <v>3.418349046779245</v>
      </c>
      <c r="G60" s="503">
        <v>0.83505791587402245</v>
      </c>
      <c r="H60" s="503">
        <v>62.99642496803893</v>
      </c>
      <c r="I60" s="503">
        <v>58.61909088310113</v>
      </c>
      <c r="J60" s="503">
        <v>69.71777795710895</v>
      </c>
      <c r="K60" s="503">
        <v>58.441250852366132</v>
      </c>
      <c r="L60" s="503">
        <v>7.4171082292615639E-2</v>
      </c>
      <c r="M60" s="319"/>
      <c r="N60" s="320"/>
      <c r="O60" s="320"/>
      <c r="P60" s="320"/>
      <c r="Q60" s="320"/>
      <c r="R60" s="320"/>
      <c r="S60" s="320"/>
      <c r="T60" s="320"/>
      <c r="U60" s="320"/>
      <c r="V60" s="320"/>
      <c r="W60" s="320"/>
      <c r="X60" s="320"/>
      <c r="Z60" s="316"/>
      <c r="AA60" s="316"/>
      <c r="AB60" s="316"/>
      <c r="AC60" s="316"/>
      <c r="AD60" s="316"/>
      <c r="AE60" s="316"/>
      <c r="AF60" s="316"/>
      <c r="AG60" s="316"/>
      <c r="AH60" s="316"/>
      <c r="AI60" s="316"/>
    </row>
    <row r="61" spans="1:35" ht="15" customHeight="1">
      <c r="A61" s="656">
        <v>2</v>
      </c>
      <c r="B61" s="502">
        <v>300.31673873616438</v>
      </c>
      <c r="C61" s="503">
        <v>16.508574210702534</v>
      </c>
      <c r="D61" s="503">
        <v>11.817188563141316</v>
      </c>
      <c r="E61" s="503">
        <v>15.574729793535045</v>
      </c>
      <c r="F61" s="503">
        <v>3.8677944309511045</v>
      </c>
      <c r="G61" s="503">
        <v>0.89888817541177457</v>
      </c>
      <c r="H61" s="503">
        <v>66.284463460683199</v>
      </c>
      <c r="I61" s="503">
        <v>57.73940077571249</v>
      </c>
      <c r="J61" s="503">
        <v>67.712274528398254</v>
      </c>
      <c r="K61" s="503">
        <v>59.874172392445196</v>
      </c>
      <c r="L61" s="503">
        <v>3.9252405183351324E-2</v>
      </c>
      <c r="M61" s="319"/>
      <c r="N61" s="320"/>
      <c r="O61" s="320"/>
      <c r="P61" s="320"/>
      <c r="Q61" s="320"/>
      <c r="R61" s="320"/>
      <c r="S61" s="320"/>
      <c r="T61" s="320"/>
      <c r="U61" s="320"/>
      <c r="V61" s="320"/>
      <c r="W61" s="320"/>
      <c r="X61" s="320"/>
      <c r="Z61" s="316"/>
      <c r="AA61" s="316"/>
      <c r="AB61" s="316"/>
      <c r="AC61" s="316"/>
      <c r="AD61" s="316"/>
      <c r="AE61" s="316"/>
      <c r="AF61" s="316"/>
      <c r="AG61" s="316"/>
      <c r="AH61" s="316"/>
      <c r="AI61" s="316"/>
    </row>
    <row r="62" spans="1:35" ht="15" customHeight="1">
      <c r="A62" s="656">
        <v>3</v>
      </c>
      <c r="B62" s="502">
        <v>340.26324131676307</v>
      </c>
      <c r="C62" s="503">
        <v>26.182854534596149</v>
      </c>
      <c r="D62" s="503">
        <v>15.003553016473237</v>
      </c>
      <c r="E62" s="503">
        <v>18.084056255693209</v>
      </c>
      <c r="F62" s="503">
        <v>3.742027834254511</v>
      </c>
      <c r="G62" s="503">
        <v>1.2759544205408397</v>
      </c>
      <c r="H62" s="503">
        <v>68.524398539095941</v>
      </c>
      <c r="I62" s="503">
        <v>66.023383827095898</v>
      </c>
      <c r="J62" s="503">
        <v>78.923927228136137</v>
      </c>
      <c r="K62" s="503">
        <v>62.497904643916947</v>
      </c>
      <c r="L62" s="503">
        <v>5.181016960176919E-3</v>
      </c>
      <c r="M62" s="319"/>
      <c r="N62" s="320"/>
      <c r="O62" s="320"/>
      <c r="P62" s="320"/>
      <c r="Q62" s="320"/>
      <c r="R62" s="320"/>
      <c r="S62" s="320"/>
      <c r="T62" s="320"/>
      <c r="U62" s="320"/>
      <c r="V62" s="320"/>
      <c r="W62" s="320"/>
      <c r="X62" s="320"/>
      <c r="Z62" s="316"/>
      <c r="AA62" s="316"/>
      <c r="AB62" s="316"/>
      <c r="AC62" s="316"/>
      <c r="AD62" s="316"/>
      <c r="AE62" s="316"/>
      <c r="AF62" s="316"/>
      <c r="AG62" s="316"/>
      <c r="AH62" s="316"/>
      <c r="AI62" s="316"/>
    </row>
    <row r="63" spans="1:35" ht="15" customHeight="1">
      <c r="A63" s="656">
        <v>4</v>
      </c>
      <c r="B63" s="502">
        <v>296.8636353656932</v>
      </c>
      <c r="C63" s="503">
        <v>24.999318758694145</v>
      </c>
      <c r="D63" s="503">
        <v>6.8007543688770831</v>
      </c>
      <c r="E63" s="503">
        <v>16.796077054218276</v>
      </c>
      <c r="F63" s="503">
        <v>3.8285842965568628</v>
      </c>
      <c r="G63" s="503">
        <v>1.6932499716328147</v>
      </c>
      <c r="H63" s="503">
        <v>69.847163213717081</v>
      </c>
      <c r="I63" s="503">
        <v>59.049113447631427</v>
      </c>
      <c r="J63" s="503">
        <v>63.791196698008122</v>
      </c>
      <c r="K63" s="503">
        <v>49.981489361309364</v>
      </c>
      <c r="L63" s="503">
        <v>7.6688195048044389E-2</v>
      </c>
      <c r="M63" s="319"/>
      <c r="N63" s="320"/>
      <c r="O63" s="320"/>
      <c r="P63" s="320"/>
      <c r="Q63" s="320"/>
      <c r="R63" s="320"/>
      <c r="S63" s="320"/>
      <c r="T63" s="320"/>
      <c r="U63" s="320"/>
      <c r="V63" s="320"/>
      <c r="W63" s="320"/>
      <c r="X63" s="320"/>
      <c r="Z63" s="316"/>
      <c r="AA63" s="316"/>
      <c r="AB63" s="316"/>
      <c r="AC63" s="316"/>
      <c r="AD63" s="316"/>
      <c r="AE63" s="316"/>
      <c r="AF63" s="316"/>
      <c r="AG63" s="316"/>
      <c r="AH63" s="316"/>
      <c r="AI63" s="316"/>
    </row>
    <row r="64" spans="1:35" ht="15" customHeight="1">
      <c r="A64" s="656">
        <v>5</v>
      </c>
      <c r="B64" s="502">
        <v>361.312952400504</v>
      </c>
      <c r="C64" s="503">
        <v>24.026350118161158</v>
      </c>
      <c r="D64" s="503">
        <v>6.7546701020943187</v>
      </c>
      <c r="E64" s="503">
        <v>17.362614083177057</v>
      </c>
      <c r="F64" s="503">
        <v>7.0290137588038428</v>
      </c>
      <c r="G64" s="503">
        <v>1.3148230119299673</v>
      </c>
      <c r="H64" s="503">
        <v>91.354367658874509</v>
      </c>
      <c r="I64" s="503">
        <v>67.501042345960144</v>
      </c>
      <c r="J64" s="503">
        <v>87.612729348413183</v>
      </c>
      <c r="K64" s="503">
        <v>58.308471850490186</v>
      </c>
      <c r="L64" s="503">
        <v>4.8870122599769077E-2</v>
      </c>
      <c r="M64" s="319"/>
      <c r="N64" s="320"/>
      <c r="O64" s="320"/>
      <c r="P64" s="320"/>
      <c r="Q64" s="320"/>
      <c r="R64" s="320"/>
      <c r="S64" s="320"/>
      <c r="T64" s="320"/>
      <c r="U64" s="320"/>
      <c r="V64" s="320"/>
      <c r="W64" s="320"/>
      <c r="X64" s="320"/>
      <c r="Z64" s="316"/>
      <c r="AA64" s="316"/>
      <c r="AB64" s="316"/>
      <c r="AC64" s="316"/>
      <c r="AD64" s="316"/>
      <c r="AE64" s="316"/>
      <c r="AF64" s="316"/>
      <c r="AG64" s="316"/>
      <c r="AH64" s="316"/>
      <c r="AI64" s="316"/>
    </row>
    <row r="65" spans="1:35" ht="15" customHeight="1">
      <c r="A65" s="656">
        <v>6</v>
      </c>
      <c r="B65" s="502">
        <v>383.55077098437863</v>
      </c>
      <c r="C65" s="503">
        <v>24.82789767802339</v>
      </c>
      <c r="D65" s="503">
        <v>10.826308814858683</v>
      </c>
      <c r="E65" s="503">
        <v>22.449513645556269</v>
      </c>
      <c r="F65" s="503">
        <v>5.3970028403971515</v>
      </c>
      <c r="G65" s="503">
        <v>1.1382255423918082</v>
      </c>
      <c r="H65" s="503">
        <v>92.747670762485598</v>
      </c>
      <c r="I65" s="503">
        <v>70.063565699116864</v>
      </c>
      <c r="J65" s="503">
        <v>92.113733777628667</v>
      </c>
      <c r="K65" s="503">
        <v>63.886399094147329</v>
      </c>
      <c r="L65" s="503">
        <v>0.10045312977302435</v>
      </c>
      <c r="M65" s="319"/>
      <c r="N65" s="320"/>
      <c r="O65" s="320"/>
      <c r="P65" s="320"/>
      <c r="Q65" s="320"/>
      <c r="R65" s="320"/>
      <c r="S65" s="320"/>
      <c r="T65" s="320"/>
      <c r="U65" s="320"/>
      <c r="V65" s="320"/>
      <c r="W65" s="320"/>
      <c r="X65" s="320"/>
      <c r="Z65" s="316"/>
      <c r="AA65" s="316"/>
      <c r="AB65" s="316"/>
      <c r="AC65" s="316"/>
      <c r="AD65" s="316"/>
      <c r="AE65" s="316"/>
      <c r="AF65" s="316"/>
      <c r="AG65" s="316"/>
      <c r="AH65" s="316"/>
      <c r="AI65" s="316"/>
    </row>
    <row r="66" spans="1:35" ht="15" customHeight="1">
      <c r="A66" s="656">
        <v>7</v>
      </c>
      <c r="B66" s="502">
        <v>349.40366430592348</v>
      </c>
      <c r="C66" s="503">
        <v>23.886203285617153</v>
      </c>
      <c r="D66" s="503">
        <v>17.994041078158922</v>
      </c>
      <c r="E66" s="503">
        <v>17.354154561474438</v>
      </c>
      <c r="F66" s="503">
        <v>5.7235546665821175</v>
      </c>
      <c r="G66" s="503">
        <v>1.8650328925662274</v>
      </c>
      <c r="H66" s="503">
        <v>69.512275025750256</v>
      </c>
      <c r="I66" s="503">
        <v>61.396513961345754</v>
      </c>
      <c r="J66" s="503">
        <v>85.113225367104562</v>
      </c>
      <c r="K66" s="503">
        <v>66.486509570828645</v>
      </c>
      <c r="L66" s="503">
        <v>7.2153896495339459E-2</v>
      </c>
      <c r="M66" s="319"/>
      <c r="N66" s="320"/>
      <c r="O66" s="320"/>
      <c r="P66" s="320"/>
      <c r="Q66" s="320"/>
      <c r="R66" s="320"/>
      <c r="S66" s="320"/>
      <c r="T66" s="320"/>
      <c r="U66" s="320"/>
      <c r="V66" s="320"/>
      <c r="W66" s="320"/>
      <c r="X66" s="320"/>
      <c r="Z66" s="316"/>
      <c r="AA66" s="316"/>
      <c r="AB66" s="316"/>
      <c r="AC66" s="316"/>
      <c r="AD66" s="316"/>
      <c r="AE66" s="316"/>
      <c r="AF66" s="316"/>
      <c r="AG66" s="316"/>
      <c r="AH66" s="316"/>
      <c r="AI66" s="316"/>
    </row>
    <row r="67" spans="1:35" ht="15" customHeight="1">
      <c r="A67" s="656">
        <v>8</v>
      </c>
      <c r="B67" s="502">
        <v>319.80210714204082</v>
      </c>
      <c r="C67" s="503">
        <v>24.331750093089038</v>
      </c>
      <c r="D67" s="503">
        <v>9.2844324513641432</v>
      </c>
      <c r="E67" s="503">
        <v>14.36410793267944</v>
      </c>
      <c r="F67" s="503">
        <v>4.2808582366872185</v>
      </c>
      <c r="G67" s="503">
        <v>1.7260366304524084</v>
      </c>
      <c r="H67" s="503">
        <v>70.41593600606295</v>
      </c>
      <c r="I67" s="503">
        <v>53.387362288340924</v>
      </c>
      <c r="J67" s="503">
        <v>88.86019424349108</v>
      </c>
      <c r="K67" s="503">
        <v>53.045008876011636</v>
      </c>
      <c r="L67" s="503">
        <v>0.10642038386197865</v>
      </c>
      <c r="M67" s="319"/>
      <c r="N67" s="320"/>
      <c r="O67" s="320"/>
      <c r="P67" s="320"/>
      <c r="Q67" s="320"/>
      <c r="R67" s="320"/>
      <c r="S67" s="320"/>
      <c r="T67" s="320"/>
      <c r="U67" s="320"/>
      <c r="V67" s="320"/>
      <c r="W67" s="320"/>
      <c r="X67" s="320"/>
      <c r="Z67" s="316"/>
      <c r="AA67" s="316"/>
      <c r="AB67" s="316"/>
      <c r="AC67" s="316"/>
      <c r="AD67" s="316"/>
      <c r="AE67" s="316"/>
      <c r="AF67" s="316"/>
      <c r="AG67" s="316"/>
      <c r="AH67" s="316"/>
      <c r="AI67" s="316"/>
    </row>
    <row r="68" spans="1:35" ht="15" customHeight="1">
      <c r="A68" s="656">
        <v>9</v>
      </c>
      <c r="B68" s="502">
        <v>369.90182549354728</v>
      </c>
      <c r="C68" s="503">
        <v>35.946300532532618</v>
      </c>
      <c r="D68" s="503">
        <v>17.190898794406923</v>
      </c>
      <c r="E68" s="503">
        <v>14.607423609619712</v>
      </c>
      <c r="F68" s="503">
        <v>4.1081906735466998</v>
      </c>
      <c r="G68" s="503">
        <v>1.7097588332607119</v>
      </c>
      <c r="H68" s="503">
        <v>83.396960906264042</v>
      </c>
      <c r="I68" s="503">
        <v>64.978588704970733</v>
      </c>
      <c r="J68" s="503">
        <v>90.41090768536246</v>
      </c>
      <c r="K68" s="503">
        <v>57.461492183433208</v>
      </c>
      <c r="L68" s="503">
        <v>9.1303570150218297E-2</v>
      </c>
      <c r="M68" s="319"/>
      <c r="N68" s="320"/>
      <c r="O68" s="320"/>
      <c r="P68" s="320"/>
      <c r="Q68" s="320"/>
      <c r="R68" s="320"/>
      <c r="S68" s="320"/>
      <c r="T68" s="320"/>
      <c r="U68" s="320"/>
      <c r="V68" s="320"/>
      <c r="W68" s="320"/>
      <c r="X68" s="320"/>
      <c r="Z68" s="316"/>
      <c r="AA68" s="316"/>
      <c r="AB68" s="316"/>
      <c r="AC68" s="316"/>
      <c r="AD68" s="316"/>
      <c r="AE68" s="316"/>
      <c r="AF68" s="316"/>
      <c r="AG68" s="316"/>
      <c r="AH68" s="316"/>
      <c r="AI68" s="316"/>
    </row>
    <row r="69" spans="1:35" ht="15" customHeight="1">
      <c r="A69" s="656">
        <v>10</v>
      </c>
      <c r="B69" s="502">
        <v>371.28127939579605</v>
      </c>
      <c r="C69" s="503">
        <v>35.869090013849259</v>
      </c>
      <c r="D69" s="503">
        <v>15.959386831371821</v>
      </c>
      <c r="E69" s="503">
        <v>14.727914301681144</v>
      </c>
      <c r="F69" s="503">
        <v>4.9115227759530597</v>
      </c>
      <c r="G69" s="503">
        <v>2.1745449020434973</v>
      </c>
      <c r="H69" s="503">
        <v>75.759389013553303</v>
      </c>
      <c r="I69" s="503">
        <v>61.227318562461882</v>
      </c>
      <c r="J69" s="503">
        <v>101.82812472138691</v>
      </c>
      <c r="K69" s="503">
        <v>58.737260850322407</v>
      </c>
      <c r="L69" s="503">
        <v>8.6727423172824239E-2</v>
      </c>
      <c r="M69" s="319"/>
      <c r="N69" s="320"/>
      <c r="O69" s="320"/>
      <c r="P69" s="320"/>
      <c r="Q69" s="320"/>
      <c r="R69" s="320"/>
      <c r="S69" s="320"/>
      <c r="T69" s="320"/>
      <c r="U69" s="320"/>
      <c r="V69" s="320"/>
      <c r="W69" s="320"/>
      <c r="X69" s="320"/>
      <c r="Z69" s="316"/>
      <c r="AA69" s="316"/>
      <c r="AB69" s="316"/>
      <c r="AC69" s="316"/>
      <c r="AD69" s="316"/>
      <c r="AE69" s="316"/>
      <c r="AF69" s="316"/>
      <c r="AG69" s="316"/>
      <c r="AH69" s="316"/>
      <c r="AI69" s="316"/>
    </row>
    <row r="70" spans="1:35" ht="15" customHeight="1">
      <c r="A70" s="656">
        <v>11</v>
      </c>
      <c r="B70" s="502">
        <v>363.35230349625277</v>
      </c>
      <c r="C70" s="503">
        <v>29.373334910370495</v>
      </c>
      <c r="D70" s="503">
        <v>10.475979299089365</v>
      </c>
      <c r="E70" s="503">
        <v>13.871087238759428</v>
      </c>
      <c r="F70" s="503">
        <v>4.8628835035693285</v>
      </c>
      <c r="G70" s="503">
        <v>2.0149590691640307</v>
      </c>
      <c r="H70" s="503">
        <v>90.818191322031694</v>
      </c>
      <c r="I70" s="503">
        <v>58.575855118628134</v>
      </c>
      <c r="J70" s="503">
        <v>90.987355354871966</v>
      </c>
      <c r="K70" s="503">
        <v>62.05432077334752</v>
      </c>
      <c r="L70" s="503">
        <v>0.31833690642084972</v>
      </c>
      <c r="M70" s="319"/>
      <c r="N70" s="320"/>
      <c r="O70" s="320"/>
      <c r="P70" s="320"/>
      <c r="Q70" s="320"/>
      <c r="R70" s="320"/>
      <c r="S70" s="320"/>
      <c r="T70" s="320"/>
      <c r="U70" s="320"/>
      <c r="V70" s="320"/>
      <c r="W70" s="320"/>
      <c r="X70" s="320"/>
      <c r="Z70" s="316"/>
      <c r="AA70" s="316"/>
      <c r="AB70" s="316"/>
      <c r="AC70" s="316"/>
      <c r="AD70" s="316"/>
      <c r="AE70" s="316"/>
      <c r="AF70" s="316"/>
      <c r="AG70" s="316"/>
      <c r="AH70" s="316"/>
      <c r="AI70" s="316"/>
    </row>
    <row r="71" spans="1:35" ht="15" customHeight="1">
      <c r="A71" s="656">
        <v>12</v>
      </c>
      <c r="B71" s="502">
        <v>338.18444360513513</v>
      </c>
      <c r="C71" s="503">
        <v>26.636766257057413</v>
      </c>
      <c r="D71" s="503">
        <v>13.215739630421039</v>
      </c>
      <c r="E71" s="503">
        <v>13.91156628171194</v>
      </c>
      <c r="F71" s="503">
        <v>4.28573393730733</v>
      </c>
      <c r="G71" s="503">
        <v>1.6942367532167162</v>
      </c>
      <c r="H71" s="503">
        <v>81.332808201819958</v>
      </c>
      <c r="I71" s="503">
        <v>45.802785625197245</v>
      </c>
      <c r="J71" s="503">
        <v>91.508927798334639</v>
      </c>
      <c r="K71" s="503">
        <v>59.667533764526489</v>
      </c>
      <c r="L71" s="503">
        <v>0.12834535554231813</v>
      </c>
      <c r="M71" s="319"/>
      <c r="N71" s="320"/>
      <c r="O71" s="320"/>
      <c r="P71" s="320"/>
      <c r="Q71" s="320"/>
      <c r="R71" s="320"/>
      <c r="S71" s="320"/>
      <c r="T71" s="320"/>
      <c r="U71" s="320"/>
      <c r="V71" s="320"/>
      <c r="W71" s="320"/>
      <c r="X71" s="320"/>
      <c r="Z71" s="316"/>
      <c r="AA71" s="316"/>
      <c r="AB71" s="316"/>
      <c r="AC71" s="316"/>
      <c r="AD71" s="316"/>
      <c r="AE71" s="316"/>
      <c r="AF71" s="316"/>
      <c r="AG71" s="316"/>
      <c r="AH71" s="316"/>
      <c r="AI71" s="316"/>
    </row>
    <row r="72" spans="1:35" ht="15" customHeight="1">
      <c r="A72" s="351">
        <v>2016</v>
      </c>
      <c r="B72" s="502">
        <v>4329.2666238005058</v>
      </c>
      <c r="C72" s="503">
        <v>314.53867058839933</v>
      </c>
      <c r="D72" s="503">
        <v>177.60870745329336</v>
      </c>
      <c r="E72" s="503">
        <v>187.46419850914657</v>
      </c>
      <c r="F72" s="503">
        <v>49.821013795230641</v>
      </c>
      <c r="G72" s="503">
        <v>18.366991740147096</v>
      </c>
      <c r="H72" s="503">
        <v>1036.6914900891229</v>
      </c>
      <c r="I72" s="503">
        <v>622.9140015973212</v>
      </c>
      <c r="J72" s="503">
        <v>1204.7458145458072</v>
      </c>
      <c r="K72" s="503">
        <v>713.03620324788665</v>
      </c>
      <c r="L72" s="503">
        <v>4.0795322341498812</v>
      </c>
      <c r="M72" s="319"/>
      <c r="N72" s="320"/>
      <c r="O72" s="320"/>
      <c r="P72" s="320"/>
      <c r="Q72" s="320"/>
      <c r="R72" s="320"/>
      <c r="S72" s="320"/>
      <c r="T72" s="320"/>
      <c r="U72" s="320"/>
      <c r="V72" s="320"/>
      <c r="W72" s="320"/>
      <c r="X72" s="320"/>
      <c r="Z72" s="316"/>
      <c r="AA72" s="316"/>
      <c r="AB72" s="316"/>
      <c r="AC72" s="316"/>
      <c r="AD72" s="316"/>
      <c r="AE72" s="316"/>
      <c r="AF72" s="316"/>
      <c r="AG72" s="316"/>
      <c r="AH72" s="316"/>
      <c r="AI72" s="316"/>
    </row>
    <row r="73" spans="1:35" ht="15" customHeight="1">
      <c r="A73" s="656">
        <v>1</v>
      </c>
      <c r="B73" s="502">
        <v>288.28860618014465</v>
      </c>
      <c r="C73" s="503">
        <v>17.20415488988375</v>
      </c>
      <c r="D73" s="503">
        <v>10.157276180480551</v>
      </c>
      <c r="E73" s="503">
        <v>11.854290363027964</v>
      </c>
      <c r="F73" s="503">
        <v>3.6675416480793506</v>
      </c>
      <c r="G73" s="503">
        <v>0.75747265027459421</v>
      </c>
      <c r="H73" s="503">
        <v>66.370993682519128</v>
      </c>
      <c r="I73" s="503">
        <v>39.241522827151805</v>
      </c>
      <c r="J73" s="503">
        <v>83.767115100768393</v>
      </c>
      <c r="K73" s="503">
        <v>55.253133105465992</v>
      </c>
      <c r="L73" s="503">
        <v>1.5105732493102084E-2</v>
      </c>
      <c r="M73" s="319"/>
      <c r="N73" s="320"/>
      <c r="O73" s="320"/>
      <c r="P73" s="320"/>
      <c r="Q73" s="320"/>
      <c r="R73" s="320"/>
      <c r="S73" s="320"/>
      <c r="T73" s="320"/>
      <c r="U73" s="320"/>
      <c r="V73" s="320"/>
      <c r="W73" s="320"/>
      <c r="X73" s="320"/>
      <c r="Z73" s="316"/>
      <c r="AA73" s="316"/>
      <c r="AB73" s="316"/>
      <c r="AC73" s="316"/>
      <c r="AD73" s="316"/>
      <c r="AE73" s="316"/>
      <c r="AF73" s="316"/>
      <c r="AG73" s="316"/>
      <c r="AH73" s="316"/>
      <c r="AI73" s="316"/>
    </row>
    <row r="74" spans="1:35" ht="15" customHeight="1">
      <c r="A74" s="656">
        <v>2</v>
      </c>
      <c r="B74" s="502">
        <v>345.88530346711633</v>
      </c>
      <c r="C74" s="503">
        <v>20.476563421646695</v>
      </c>
      <c r="D74" s="503">
        <v>10.250864091320775</v>
      </c>
      <c r="E74" s="503">
        <v>12.972968064796403</v>
      </c>
      <c r="F74" s="503">
        <v>3.1322309499913388</v>
      </c>
      <c r="G74" s="503">
        <v>1.1903112346619547</v>
      </c>
      <c r="H74" s="503">
        <v>88.524220118790495</v>
      </c>
      <c r="I74" s="503">
        <v>42.09031884049606</v>
      </c>
      <c r="J74" s="503">
        <v>105.04845132512344</v>
      </c>
      <c r="K74" s="503">
        <v>62.140019129302097</v>
      </c>
      <c r="L74" s="503">
        <v>5.9356290987061196E-2</v>
      </c>
      <c r="M74" s="319"/>
      <c r="N74" s="320"/>
      <c r="O74" s="320"/>
      <c r="P74" s="320"/>
      <c r="Q74" s="320"/>
      <c r="R74" s="320"/>
      <c r="S74" s="320"/>
      <c r="T74" s="320"/>
      <c r="U74" s="320"/>
      <c r="V74" s="320"/>
      <c r="W74" s="320"/>
      <c r="X74" s="320"/>
      <c r="Z74" s="316"/>
      <c r="AA74" s="316"/>
      <c r="AB74" s="316"/>
      <c r="AC74" s="316"/>
      <c r="AD74" s="316"/>
      <c r="AE74" s="316"/>
      <c r="AF74" s="316"/>
      <c r="AG74" s="316"/>
      <c r="AH74" s="316"/>
      <c r="AI74" s="316"/>
    </row>
    <row r="75" spans="1:35" ht="15" customHeight="1">
      <c r="A75" s="656">
        <v>3</v>
      </c>
      <c r="B75" s="502">
        <v>349.1644831938994</v>
      </c>
      <c r="C75" s="503">
        <v>28.649991286419336</v>
      </c>
      <c r="D75" s="503">
        <v>12.186433726446209</v>
      </c>
      <c r="E75" s="503">
        <v>16.472606783469136</v>
      </c>
      <c r="F75" s="503">
        <v>2.2507651737897656</v>
      </c>
      <c r="G75" s="503">
        <v>2.2767296723474826</v>
      </c>
      <c r="H75" s="503">
        <v>93.24172345339494</v>
      </c>
      <c r="I75" s="503">
        <v>44.387847301422468</v>
      </c>
      <c r="J75" s="503">
        <v>91.434004416345701</v>
      </c>
      <c r="K75" s="503">
        <v>58.037256532989943</v>
      </c>
      <c r="L75" s="503">
        <v>0.22712484727441487</v>
      </c>
      <c r="M75" s="319"/>
      <c r="N75" s="320"/>
      <c r="O75" s="320"/>
      <c r="P75" s="320"/>
      <c r="Q75" s="320"/>
      <c r="R75" s="320"/>
      <c r="S75" s="320"/>
      <c r="T75" s="320"/>
      <c r="U75" s="320"/>
      <c r="V75" s="320"/>
      <c r="W75" s="320"/>
      <c r="X75" s="320"/>
      <c r="Z75" s="316"/>
      <c r="AA75" s="316"/>
      <c r="AB75" s="316"/>
      <c r="AC75" s="316"/>
      <c r="AD75" s="316"/>
      <c r="AE75" s="316"/>
      <c r="AF75" s="316"/>
      <c r="AG75" s="316"/>
      <c r="AH75" s="316"/>
      <c r="AI75" s="316"/>
    </row>
    <row r="76" spans="1:35" ht="15" customHeight="1">
      <c r="A76" s="656">
        <v>4</v>
      </c>
      <c r="B76" s="502">
        <v>368.5297778492004</v>
      </c>
      <c r="C76" s="503">
        <v>30.679516971310207</v>
      </c>
      <c r="D76" s="503">
        <v>8.6143958852380074</v>
      </c>
      <c r="E76" s="503">
        <v>16.123306488799003</v>
      </c>
      <c r="F76" s="503">
        <v>2.2251151442111983</v>
      </c>
      <c r="G76" s="503">
        <v>2.2285449546656442</v>
      </c>
      <c r="H76" s="503">
        <v>90.668327965607048</v>
      </c>
      <c r="I76" s="503">
        <v>54.28969955764456</v>
      </c>
      <c r="J76" s="503">
        <v>101.42689109286357</v>
      </c>
      <c r="K76" s="503">
        <v>62.134393383038415</v>
      </c>
      <c r="L76" s="503">
        <v>0.13958640582279319</v>
      </c>
      <c r="M76" s="319"/>
      <c r="N76" s="320"/>
      <c r="O76" s="320"/>
      <c r="P76" s="320"/>
      <c r="Q76" s="320"/>
      <c r="R76" s="320"/>
      <c r="S76" s="320"/>
      <c r="T76" s="320"/>
      <c r="U76" s="320"/>
      <c r="V76" s="320"/>
      <c r="W76" s="320"/>
      <c r="X76" s="320"/>
      <c r="Z76" s="316"/>
      <c r="AA76" s="316"/>
      <c r="AB76" s="316"/>
      <c r="AC76" s="316"/>
      <c r="AD76" s="316"/>
      <c r="AE76" s="316"/>
      <c r="AF76" s="316"/>
      <c r="AG76" s="316"/>
      <c r="AH76" s="316"/>
      <c r="AI76" s="316"/>
    </row>
    <row r="77" spans="1:35" ht="15" customHeight="1">
      <c r="A77" s="656">
        <v>5</v>
      </c>
      <c r="B77" s="502">
        <v>355.44658152434738</v>
      </c>
      <c r="C77" s="503">
        <v>23.953375426163301</v>
      </c>
      <c r="D77" s="503">
        <v>7.4413505333124474</v>
      </c>
      <c r="E77" s="503">
        <v>11.288805004668152</v>
      </c>
      <c r="F77" s="503">
        <v>3.9149098747522908</v>
      </c>
      <c r="G77" s="503">
        <v>1.815081050179419</v>
      </c>
      <c r="H77" s="503">
        <v>93.521812421402885</v>
      </c>
      <c r="I77" s="503">
        <v>55.133513596964377</v>
      </c>
      <c r="J77" s="503">
        <v>102.77182874456263</v>
      </c>
      <c r="K77" s="503">
        <v>55.377129113557352</v>
      </c>
      <c r="L77" s="503">
        <v>0.22877575878439568</v>
      </c>
      <c r="M77" s="319"/>
      <c r="N77" s="320"/>
      <c r="O77" s="320"/>
      <c r="P77" s="320"/>
      <c r="Q77" s="320"/>
      <c r="R77" s="320"/>
      <c r="S77" s="320"/>
      <c r="T77" s="320"/>
      <c r="U77" s="320"/>
      <c r="V77" s="320"/>
      <c r="W77" s="320"/>
      <c r="X77" s="320"/>
      <c r="Z77" s="316"/>
      <c r="AA77" s="316"/>
      <c r="AB77" s="316"/>
      <c r="AC77" s="316"/>
      <c r="AD77" s="316"/>
      <c r="AE77" s="316"/>
      <c r="AF77" s="316"/>
      <c r="AG77" s="316"/>
      <c r="AH77" s="316"/>
      <c r="AI77" s="316"/>
    </row>
    <row r="78" spans="1:35" ht="15" customHeight="1">
      <c r="A78" s="656">
        <v>6</v>
      </c>
      <c r="B78" s="502">
        <v>332.26450591605635</v>
      </c>
      <c r="C78" s="503">
        <v>27.923660051865234</v>
      </c>
      <c r="D78" s="503">
        <v>14.555030828217836</v>
      </c>
      <c r="E78" s="503">
        <v>18.129712704493048</v>
      </c>
      <c r="F78" s="503">
        <v>3.7692465646215667</v>
      </c>
      <c r="G78" s="503">
        <v>1.4260845433212304</v>
      </c>
      <c r="H78" s="503">
        <v>74.249558434117972</v>
      </c>
      <c r="I78" s="503">
        <v>44.292707639851912</v>
      </c>
      <c r="J78" s="503">
        <v>86.727040973445028</v>
      </c>
      <c r="K78" s="503">
        <v>61.057194064388462</v>
      </c>
      <c r="L78" s="503">
        <v>0.13427011173389697</v>
      </c>
      <c r="M78" s="319"/>
      <c r="N78" s="320"/>
      <c r="O78" s="320"/>
      <c r="P78" s="320"/>
      <c r="Q78" s="320"/>
      <c r="R78" s="320"/>
      <c r="S78" s="320"/>
      <c r="T78" s="320"/>
      <c r="U78" s="320"/>
      <c r="V78" s="320"/>
      <c r="W78" s="320"/>
      <c r="X78" s="320"/>
      <c r="Z78" s="316"/>
      <c r="AA78" s="316"/>
      <c r="AB78" s="316"/>
      <c r="AC78" s="316"/>
      <c r="AD78" s="316"/>
      <c r="AE78" s="316"/>
      <c r="AF78" s="316"/>
      <c r="AG78" s="316"/>
      <c r="AH78" s="316"/>
      <c r="AI78" s="316"/>
    </row>
    <row r="79" spans="1:35" ht="15" customHeight="1">
      <c r="A79" s="656">
        <v>7</v>
      </c>
      <c r="B79" s="502">
        <v>404.08328781247684</v>
      </c>
      <c r="C79" s="503">
        <v>21.854580200106508</v>
      </c>
      <c r="D79" s="503">
        <v>33.241086496888919</v>
      </c>
      <c r="E79" s="503">
        <v>15.605316162228391</v>
      </c>
      <c r="F79" s="503">
        <v>4.3653917673634099</v>
      </c>
      <c r="G79" s="503">
        <v>2.1525125536915466</v>
      </c>
      <c r="H79" s="503">
        <v>82.2839376121903</v>
      </c>
      <c r="I79" s="503">
        <v>68.034250232720424</v>
      </c>
      <c r="J79" s="503">
        <v>104.35661303888534</v>
      </c>
      <c r="K79" s="503">
        <v>71.896658539410609</v>
      </c>
      <c r="L79" s="503">
        <v>0.29294120899128484</v>
      </c>
      <c r="M79" s="319"/>
      <c r="N79" s="320"/>
      <c r="O79" s="320"/>
      <c r="P79" s="320"/>
      <c r="Q79" s="320"/>
      <c r="R79" s="320"/>
      <c r="S79" s="320"/>
      <c r="T79" s="320"/>
      <c r="U79" s="320"/>
      <c r="V79" s="320"/>
      <c r="W79" s="320"/>
      <c r="X79" s="320"/>
      <c r="Z79" s="316"/>
      <c r="AA79" s="316"/>
      <c r="AB79" s="316"/>
      <c r="AC79" s="316"/>
      <c r="AD79" s="316"/>
      <c r="AE79" s="316"/>
      <c r="AF79" s="316"/>
      <c r="AG79" s="316"/>
      <c r="AH79" s="316"/>
      <c r="AI79" s="316"/>
    </row>
    <row r="80" spans="1:35" ht="15" customHeight="1">
      <c r="A80" s="656">
        <v>8</v>
      </c>
      <c r="B80" s="502">
        <v>353.49128230527378</v>
      </c>
      <c r="C80" s="503">
        <v>23.994558877604312</v>
      </c>
      <c r="D80" s="503">
        <v>21.852256991771746</v>
      </c>
      <c r="E80" s="503">
        <v>17.698216761428398</v>
      </c>
      <c r="F80" s="503">
        <v>5.9473743818235336</v>
      </c>
      <c r="G80" s="503">
        <v>2.2479768934531457</v>
      </c>
      <c r="H80" s="503">
        <v>84.242496939001796</v>
      </c>
      <c r="I80" s="503">
        <v>53.654229502675832</v>
      </c>
      <c r="J80" s="503">
        <v>94.281449672460624</v>
      </c>
      <c r="K80" s="503">
        <v>49.241286896777687</v>
      </c>
      <c r="L80" s="503">
        <v>0.33143538827661057</v>
      </c>
      <c r="M80" s="319"/>
      <c r="N80" s="320"/>
      <c r="O80" s="320"/>
      <c r="P80" s="320"/>
      <c r="Q80" s="320"/>
      <c r="R80" s="320"/>
      <c r="S80" s="320"/>
      <c r="T80" s="320"/>
      <c r="U80" s="320"/>
      <c r="V80" s="320"/>
      <c r="W80" s="320"/>
      <c r="X80" s="320"/>
      <c r="Z80" s="316"/>
      <c r="AA80" s="316"/>
      <c r="AB80" s="316"/>
      <c r="AC80" s="316"/>
      <c r="AD80" s="316"/>
      <c r="AE80" s="316"/>
      <c r="AF80" s="316"/>
      <c r="AG80" s="316"/>
      <c r="AH80" s="316"/>
      <c r="AI80" s="316"/>
    </row>
    <row r="81" spans="1:35" ht="15" customHeight="1">
      <c r="A81" s="656">
        <v>9</v>
      </c>
      <c r="B81" s="502">
        <v>391.01129134712966</v>
      </c>
      <c r="C81" s="503">
        <v>35.862938397693071</v>
      </c>
      <c r="D81" s="503">
        <v>14.461098658838228</v>
      </c>
      <c r="E81" s="503">
        <v>17.131043395202415</v>
      </c>
      <c r="F81" s="503">
        <v>4.4239652065251258</v>
      </c>
      <c r="G81" s="503">
        <v>1.3708617730908674</v>
      </c>
      <c r="H81" s="503">
        <v>84.316735895440942</v>
      </c>
      <c r="I81" s="503">
        <v>58.676790682691241</v>
      </c>
      <c r="J81" s="503">
        <v>115.21106054602849</v>
      </c>
      <c r="K81" s="503">
        <v>59.473892848044194</v>
      </c>
      <c r="L81" s="503">
        <v>8.2903943575111397E-2</v>
      </c>
      <c r="M81" s="319"/>
      <c r="N81" s="320"/>
      <c r="O81" s="320"/>
      <c r="P81" s="320"/>
      <c r="Q81" s="320"/>
      <c r="R81" s="320"/>
      <c r="S81" s="320"/>
      <c r="T81" s="320"/>
      <c r="U81" s="320"/>
      <c r="V81" s="320"/>
      <c r="W81" s="320"/>
      <c r="X81" s="320"/>
      <c r="Z81" s="316"/>
      <c r="AA81" s="316"/>
      <c r="AB81" s="316"/>
      <c r="AC81" s="316"/>
      <c r="AD81" s="316"/>
      <c r="AE81" s="316"/>
      <c r="AF81" s="316"/>
      <c r="AG81" s="316"/>
      <c r="AH81" s="316"/>
      <c r="AI81" s="316"/>
    </row>
    <row r="82" spans="1:35" ht="15" customHeight="1">
      <c r="A82" s="656">
        <v>10</v>
      </c>
      <c r="B82" s="502">
        <v>387.80941327265981</v>
      </c>
      <c r="C82" s="503">
        <v>31.834925205435834</v>
      </c>
      <c r="D82" s="503">
        <v>12.673627751795351</v>
      </c>
      <c r="E82" s="503">
        <v>15.95213516272632</v>
      </c>
      <c r="F82" s="503">
        <v>5.2339984485103299</v>
      </c>
      <c r="G82" s="503">
        <v>1.1858895626302339</v>
      </c>
      <c r="H82" s="503">
        <v>104.89089527396008</v>
      </c>
      <c r="I82" s="503">
        <v>56.937061161267607</v>
      </c>
      <c r="J82" s="503">
        <v>99.574468337047762</v>
      </c>
      <c r="K82" s="503">
        <v>57.116476346087666</v>
      </c>
      <c r="L82" s="503">
        <v>2.4099360231985947</v>
      </c>
      <c r="M82" s="319"/>
      <c r="N82" s="320"/>
      <c r="O82" s="320"/>
      <c r="P82" s="320"/>
      <c r="Q82" s="320"/>
      <c r="R82" s="320"/>
      <c r="S82" s="320"/>
      <c r="T82" s="320"/>
      <c r="U82" s="320"/>
      <c r="V82" s="320"/>
      <c r="W82" s="320"/>
      <c r="X82" s="320"/>
      <c r="Z82" s="316"/>
      <c r="AA82" s="316"/>
      <c r="AB82" s="316"/>
      <c r="AC82" s="316"/>
      <c r="AD82" s="316"/>
      <c r="AE82" s="316"/>
      <c r="AF82" s="316"/>
      <c r="AG82" s="316"/>
      <c r="AH82" s="316"/>
      <c r="AI82" s="316"/>
    </row>
    <row r="83" spans="1:35" ht="15" customHeight="1">
      <c r="A83" s="656">
        <v>11</v>
      </c>
      <c r="B83" s="502">
        <v>352.06424447344739</v>
      </c>
      <c r="C83" s="503">
        <v>27.767328422645711</v>
      </c>
      <c r="D83" s="503">
        <v>13.580791232986677</v>
      </c>
      <c r="E83" s="503">
        <v>16.211981930108195</v>
      </c>
      <c r="F83" s="503">
        <v>3.7742515781731978</v>
      </c>
      <c r="G83" s="503">
        <v>0.98682981311700824</v>
      </c>
      <c r="H83" s="503">
        <v>85.184151775350102</v>
      </c>
      <c r="I83" s="503">
        <v>45.013124065346801</v>
      </c>
      <c r="J83" s="503">
        <v>101.19594775725348</v>
      </c>
      <c r="K83" s="503">
        <v>58.296495153447211</v>
      </c>
      <c r="L83" s="503">
        <v>5.3342745018907546E-2</v>
      </c>
      <c r="M83" s="319"/>
      <c r="N83" s="320"/>
      <c r="O83" s="320"/>
      <c r="P83" s="320"/>
      <c r="Q83" s="320"/>
      <c r="R83" s="320"/>
      <c r="S83" s="320"/>
      <c r="T83" s="320"/>
      <c r="U83" s="320"/>
      <c r="V83" s="320"/>
      <c r="W83" s="320"/>
      <c r="X83" s="320"/>
      <c r="Z83" s="316"/>
      <c r="AA83" s="316"/>
      <c r="AB83" s="316"/>
      <c r="AC83" s="316"/>
      <c r="AD83" s="316"/>
      <c r="AE83" s="316"/>
      <c r="AF83" s="316"/>
      <c r="AG83" s="316"/>
      <c r="AH83" s="316"/>
      <c r="AI83" s="316"/>
    </row>
    <row r="84" spans="1:35" ht="15" customHeight="1">
      <c r="A84" s="656">
        <v>12</v>
      </c>
      <c r="B84" s="502">
        <v>401.22784645875345</v>
      </c>
      <c r="C84" s="503">
        <v>24.337077437625425</v>
      </c>
      <c r="D84" s="503">
        <v>18.594495075996601</v>
      </c>
      <c r="E84" s="503">
        <v>18.023815688199125</v>
      </c>
      <c r="F84" s="503">
        <v>7.1162230573895329</v>
      </c>
      <c r="G84" s="503">
        <v>0.72869703871396629</v>
      </c>
      <c r="H84" s="503">
        <v>89.196636517347244</v>
      </c>
      <c r="I84" s="503">
        <v>61.162936189088121</v>
      </c>
      <c r="J84" s="503">
        <v>118.95094354102267</v>
      </c>
      <c r="K84" s="503">
        <v>63.012268135377035</v>
      </c>
      <c r="L84" s="503">
        <v>0.10475377799370836</v>
      </c>
      <c r="M84" s="319"/>
      <c r="N84" s="320"/>
      <c r="O84" s="320"/>
      <c r="P84" s="320"/>
      <c r="Q84" s="320"/>
      <c r="R84" s="320"/>
      <c r="S84" s="320"/>
      <c r="T84" s="320"/>
      <c r="U84" s="320"/>
      <c r="V84" s="320"/>
      <c r="W84" s="320"/>
      <c r="X84" s="320"/>
      <c r="Z84" s="316"/>
      <c r="AA84" s="316"/>
      <c r="AB84" s="316"/>
      <c r="AC84" s="316"/>
      <c r="AD84" s="316"/>
      <c r="AE84" s="316"/>
      <c r="AF84" s="316"/>
      <c r="AG84" s="316"/>
      <c r="AH84" s="316"/>
      <c r="AI84" s="316"/>
    </row>
    <row r="85" spans="1:35" ht="15" customHeight="1">
      <c r="A85" s="351">
        <v>2017</v>
      </c>
      <c r="B85" s="502"/>
      <c r="C85" s="503"/>
      <c r="D85" s="503"/>
      <c r="E85" s="503"/>
      <c r="F85" s="503"/>
      <c r="G85" s="503"/>
      <c r="H85" s="503"/>
      <c r="I85" s="503"/>
      <c r="J85" s="503"/>
      <c r="K85" s="503"/>
      <c r="L85" s="503"/>
      <c r="Z85" s="316"/>
      <c r="AA85" s="316"/>
      <c r="AB85" s="316"/>
      <c r="AC85" s="316"/>
      <c r="AD85" s="316"/>
      <c r="AE85" s="316"/>
      <c r="AF85" s="316"/>
      <c r="AG85" s="316"/>
      <c r="AH85" s="316"/>
      <c r="AI85" s="316"/>
    </row>
    <row r="86" spans="1:35" ht="15" customHeight="1">
      <c r="A86" s="656">
        <v>1</v>
      </c>
      <c r="B86" s="502">
        <v>324.79977965593332</v>
      </c>
      <c r="C86" s="503">
        <v>15.760526056343796</v>
      </c>
      <c r="D86" s="503">
        <v>10.491184523380957</v>
      </c>
      <c r="E86" s="503">
        <v>16.849745755158697</v>
      </c>
      <c r="F86" s="503">
        <v>6.8159732718592947</v>
      </c>
      <c r="G86" s="503">
        <v>0.36653808369793278</v>
      </c>
      <c r="H86" s="503">
        <v>85.364700008458229</v>
      </c>
      <c r="I86" s="503">
        <v>40.746543927672207</v>
      </c>
      <c r="J86" s="503">
        <v>92.102726827373019</v>
      </c>
      <c r="K86" s="503">
        <v>56.28778121792849</v>
      </c>
      <c r="L86" s="503">
        <v>1.4059984060634648E-2</v>
      </c>
      <c r="M86" s="319"/>
      <c r="X86" s="320"/>
      <c r="Z86" s="316"/>
      <c r="AA86" s="316"/>
      <c r="AB86" s="316"/>
      <c r="AC86" s="316"/>
      <c r="AD86" s="316"/>
      <c r="AE86" s="316"/>
      <c r="AF86" s="316"/>
      <c r="AG86" s="316"/>
      <c r="AH86" s="316"/>
      <c r="AI86" s="316"/>
    </row>
    <row r="87" spans="1:35" ht="15" customHeight="1">
      <c r="A87" s="656">
        <v>2</v>
      </c>
      <c r="B87" s="502">
        <v>379.56911256988872</v>
      </c>
      <c r="C87" s="503">
        <v>19.026216883680007</v>
      </c>
      <c r="D87" s="503">
        <v>8.7740598635554221</v>
      </c>
      <c r="E87" s="503">
        <v>22.017036297479752</v>
      </c>
      <c r="F87" s="503">
        <v>6.841384190379558</v>
      </c>
      <c r="G87" s="503">
        <v>0.25262247951086253</v>
      </c>
      <c r="H87" s="503">
        <v>95.790472477179151</v>
      </c>
      <c r="I87" s="503">
        <v>53.410473969736991</v>
      </c>
      <c r="J87" s="503">
        <v>113.42575805570759</v>
      </c>
      <c r="K87" s="503">
        <v>59.818485945342943</v>
      </c>
      <c r="L87" s="503">
        <v>0.21260240731643382</v>
      </c>
      <c r="M87" s="319"/>
      <c r="N87" s="320"/>
      <c r="O87" s="320"/>
      <c r="P87" s="320"/>
      <c r="Q87" s="320"/>
      <c r="R87" s="320"/>
      <c r="S87" s="320"/>
      <c r="T87" s="320"/>
      <c r="U87" s="320"/>
      <c r="V87" s="320"/>
      <c r="W87" s="320"/>
      <c r="X87" s="320"/>
      <c r="Z87" s="316"/>
      <c r="AA87" s="316"/>
      <c r="AB87" s="316"/>
      <c r="AC87" s="316"/>
      <c r="AD87" s="316"/>
      <c r="AE87" s="316"/>
      <c r="AF87" s="316"/>
      <c r="AG87" s="316"/>
      <c r="AH87" s="316"/>
      <c r="AI87" s="316"/>
    </row>
    <row r="88" spans="1:35" ht="15" customHeight="1">
      <c r="A88" s="656">
        <v>3</v>
      </c>
      <c r="B88" s="502">
        <v>433.41906847175954</v>
      </c>
      <c r="C88" s="503">
        <v>22.628758740390353</v>
      </c>
      <c r="D88" s="503">
        <v>13.986069671274679</v>
      </c>
      <c r="E88" s="503">
        <v>28.526799222950416</v>
      </c>
      <c r="F88" s="503">
        <v>5.4552566747199558</v>
      </c>
      <c r="G88" s="503">
        <v>0.49661768261763767</v>
      </c>
      <c r="H88" s="503">
        <v>104.30524955034744</v>
      </c>
      <c r="I88" s="503">
        <v>64.490011864664751</v>
      </c>
      <c r="J88" s="503">
        <v>128.90411038417449</v>
      </c>
      <c r="K88" s="503">
        <v>64.557917546043726</v>
      </c>
      <c r="L88" s="503">
        <v>6.8277134576143719E-2</v>
      </c>
      <c r="M88" s="319"/>
      <c r="N88" s="320"/>
      <c r="O88" s="320"/>
      <c r="P88" s="320"/>
      <c r="Q88" s="320"/>
      <c r="R88" s="320"/>
      <c r="S88" s="320"/>
      <c r="T88" s="320"/>
      <c r="U88" s="320"/>
      <c r="V88" s="320"/>
      <c r="W88" s="320"/>
      <c r="X88" s="320"/>
      <c r="Z88" s="316"/>
      <c r="AA88" s="316"/>
      <c r="AB88" s="316"/>
      <c r="AC88" s="316"/>
      <c r="AD88" s="316"/>
      <c r="AE88" s="316"/>
      <c r="AF88" s="316"/>
      <c r="AG88" s="316"/>
      <c r="AH88" s="316"/>
      <c r="AI88" s="316"/>
    </row>
    <row r="89" spans="1:35" ht="15" customHeight="1">
      <c r="A89" s="656">
        <v>4</v>
      </c>
      <c r="B89" s="502">
        <v>398.00021567486925</v>
      </c>
      <c r="C89" s="503">
        <v>32.359924423559299</v>
      </c>
      <c r="D89" s="503">
        <v>11.144234039239599</v>
      </c>
      <c r="E89" s="503">
        <v>25.315020023658892</v>
      </c>
      <c r="F89" s="503">
        <v>4.8777182088606326</v>
      </c>
      <c r="G89" s="503">
        <v>0.56216524311062499</v>
      </c>
      <c r="H89" s="503">
        <v>92.591609737486849</v>
      </c>
      <c r="I89" s="503">
        <v>62.213263542997467</v>
      </c>
      <c r="J89" s="503">
        <v>110.65472735361404</v>
      </c>
      <c r="K89" s="503">
        <v>57.963525716278717</v>
      </c>
      <c r="L89" s="503">
        <v>0.318027386063017</v>
      </c>
      <c r="M89" s="319"/>
      <c r="N89" s="320"/>
      <c r="O89" s="320"/>
      <c r="P89" s="320"/>
      <c r="Q89" s="320"/>
      <c r="R89" s="320"/>
      <c r="S89" s="320"/>
      <c r="T89" s="320"/>
      <c r="U89" s="320"/>
      <c r="V89" s="320"/>
      <c r="W89" s="320"/>
      <c r="X89" s="320"/>
      <c r="Z89" s="316"/>
      <c r="AA89" s="316"/>
      <c r="AB89" s="316"/>
      <c r="AC89" s="316"/>
      <c r="AD89" s="316"/>
      <c r="AE89" s="316"/>
      <c r="AF89" s="316"/>
      <c r="AG89" s="316"/>
      <c r="AH89" s="316"/>
      <c r="AI89" s="316"/>
    </row>
    <row r="90" spans="1:35" ht="15" customHeight="1">
      <c r="A90" s="656">
        <v>5</v>
      </c>
      <c r="B90" s="502">
        <v>430.920659696342</v>
      </c>
      <c r="C90" s="503">
        <v>28.463158753154097</v>
      </c>
      <c r="D90" s="503">
        <v>15.18470319879067</v>
      </c>
      <c r="E90" s="503">
        <v>26.178298856768048</v>
      </c>
      <c r="F90" s="503">
        <v>4.757994931729864</v>
      </c>
      <c r="G90" s="503">
        <v>0.55457138229515879</v>
      </c>
      <c r="H90" s="503">
        <v>107.17666259198377</v>
      </c>
      <c r="I90" s="503">
        <v>62.740212679151803</v>
      </c>
      <c r="J90" s="503">
        <v>126.32384788647043</v>
      </c>
      <c r="K90" s="503">
        <v>59.44150216962079</v>
      </c>
      <c r="L90" s="503">
        <v>9.9707246377426562E-2</v>
      </c>
      <c r="M90" s="319"/>
      <c r="N90" s="320"/>
      <c r="O90" s="320"/>
      <c r="P90" s="320"/>
      <c r="Q90" s="320"/>
      <c r="R90" s="320"/>
      <c r="S90" s="320"/>
      <c r="T90" s="320"/>
      <c r="U90" s="320"/>
      <c r="V90" s="320"/>
      <c r="W90" s="320"/>
      <c r="X90" s="320"/>
      <c r="Z90" s="316"/>
      <c r="AA90" s="316"/>
      <c r="AB90" s="316"/>
      <c r="AC90" s="316"/>
      <c r="AD90" s="316"/>
      <c r="AE90" s="316"/>
      <c r="AF90" s="316"/>
      <c r="AG90" s="316"/>
      <c r="AH90" s="316"/>
      <c r="AI90" s="316"/>
    </row>
    <row r="91" spans="1:35" ht="15" customHeight="1">
      <c r="A91" s="656">
        <v>6</v>
      </c>
      <c r="B91" s="502">
        <v>406.83188279341823</v>
      </c>
      <c r="C91" s="503">
        <v>28.579340026509698</v>
      </c>
      <c r="D91" s="503">
        <v>21.258862040756199</v>
      </c>
      <c r="E91" s="503">
        <v>21.95956898849678</v>
      </c>
      <c r="F91" s="503">
        <v>4.1241734700438384</v>
      </c>
      <c r="G91" s="503">
        <v>0.68737657282540221</v>
      </c>
      <c r="H91" s="503">
        <v>109.12540563921797</v>
      </c>
      <c r="I91" s="503">
        <v>45.744773941145169</v>
      </c>
      <c r="J91" s="503">
        <v>125.14368930365934</v>
      </c>
      <c r="K91" s="503">
        <v>49.729423404359757</v>
      </c>
      <c r="L91" s="503">
        <v>0.47926940640419002</v>
      </c>
      <c r="M91" s="319"/>
      <c r="N91" s="320"/>
      <c r="O91" s="320"/>
      <c r="P91" s="320"/>
      <c r="Q91" s="320"/>
      <c r="R91" s="320"/>
      <c r="S91" s="320"/>
      <c r="T91" s="320"/>
      <c r="U91" s="320"/>
      <c r="V91" s="320"/>
      <c r="W91" s="320"/>
      <c r="X91" s="320"/>
      <c r="Z91" s="316"/>
      <c r="AA91" s="316"/>
      <c r="AB91" s="316"/>
      <c r="AC91" s="316"/>
      <c r="AD91" s="316"/>
      <c r="AE91" s="316"/>
      <c r="AF91" s="316"/>
      <c r="AG91" s="316"/>
      <c r="AH91" s="316"/>
      <c r="AI91" s="316"/>
    </row>
    <row r="92" spans="1:35" ht="15.75" customHeight="1" thickBot="1">
      <c r="A92" s="506"/>
      <c r="B92" s="1195" t="s">
        <v>277</v>
      </c>
      <c r="C92" s="1196"/>
      <c r="D92" s="1196"/>
      <c r="E92" s="1196"/>
      <c r="F92" s="1196"/>
      <c r="G92" s="1196"/>
      <c r="H92" s="1196"/>
      <c r="I92" s="1196"/>
      <c r="J92" s="1196"/>
      <c r="K92" s="1196"/>
      <c r="L92" s="1196"/>
      <c r="M92" s="319"/>
      <c r="N92" s="852"/>
      <c r="O92" s="852"/>
      <c r="P92" s="852"/>
      <c r="Q92" s="852"/>
      <c r="R92" s="852"/>
      <c r="S92" s="852"/>
      <c r="T92" s="852"/>
      <c r="U92" s="852"/>
      <c r="V92" s="852"/>
      <c r="W92" s="852"/>
      <c r="X92" s="852"/>
    </row>
    <row r="93" spans="1:35" ht="17.25" customHeight="1" thickTop="1">
      <c r="A93" s="351">
        <v>2008</v>
      </c>
      <c r="B93" s="502">
        <v>4664.4404105794492</v>
      </c>
      <c r="C93" s="503">
        <v>423.98301040191973</v>
      </c>
      <c r="D93" s="503">
        <v>34.80305872298954</v>
      </c>
      <c r="E93" s="503">
        <v>236.4823378412888</v>
      </c>
      <c r="F93" s="503">
        <v>956.05124443274872</v>
      </c>
      <c r="G93" s="503">
        <v>45.66106776641805</v>
      </c>
      <c r="H93" s="503">
        <v>416.11552572581837</v>
      </c>
      <c r="I93" s="503">
        <v>1256.5134958522174</v>
      </c>
      <c r="J93" s="503">
        <v>985.68228902105989</v>
      </c>
      <c r="K93" s="503">
        <v>307.99108536981487</v>
      </c>
      <c r="L93" s="503">
        <v>1.1572954451736241</v>
      </c>
      <c r="M93" s="319"/>
      <c r="N93" s="319"/>
      <c r="O93" s="319"/>
      <c r="P93" s="319"/>
      <c r="Q93" s="319"/>
      <c r="R93" s="319"/>
      <c r="S93" s="319"/>
      <c r="T93" s="319"/>
      <c r="U93" s="319"/>
      <c r="V93" s="319"/>
      <c r="W93" s="319"/>
      <c r="X93" s="852"/>
      <c r="Y93" s="319"/>
    </row>
    <row r="94" spans="1:35" ht="17.25" customHeight="1">
      <c r="A94" s="351">
        <v>2009</v>
      </c>
      <c r="B94" s="502">
        <v>3636.7977645729761</v>
      </c>
      <c r="C94" s="503">
        <v>401.22271752541621</v>
      </c>
      <c r="D94" s="503">
        <v>36.881814370778827</v>
      </c>
      <c r="E94" s="503">
        <v>144.56516079838914</v>
      </c>
      <c r="F94" s="503">
        <v>583.14550839159961</v>
      </c>
      <c r="G94" s="503">
        <v>32.988485375212555</v>
      </c>
      <c r="H94" s="503">
        <v>407.56896588332131</v>
      </c>
      <c r="I94" s="503">
        <v>868.25438299829557</v>
      </c>
      <c r="J94" s="503">
        <v>873.23145505994898</v>
      </c>
      <c r="K94" s="503">
        <v>281.63359353373585</v>
      </c>
      <c r="L94" s="503">
        <v>7.3056806362779367</v>
      </c>
      <c r="M94" s="319"/>
      <c r="N94" s="319"/>
      <c r="O94" s="319"/>
      <c r="P94" s="319"/>
      <c r="Q94" s="319"/>
      <c r="R94" s="319"/>
      <c r="S94" s="319"/>
      <c r="T94" s="319"/>
      <c r="U94" s="319"/>
      <c r="V94" s="319"/>
      <c r="W94" s="319"/>
      <c r="X94" s="852"/>
      <c r="Y94" s="319"/>
    </row>
    <row r="95" spans="1:35" ht="17.25" customHeight="1">
      <c r="A95" s="351">
        <v>2010</v>
      </c>
      <c r="B95" s="502">
        <v>4137.0737547798653</v>
      </c>
      <c r="C95" s="503">
        <v>421.1895495995779</v>
      </c>
      <c r="D95" s="503">
        <v>43.709673526945807</v>
      </c>
      <c r="E95" s="503">
        <v>219.24939061474169</v>
      </c>
      <c r="F95" s="503">
        <v>729.32617637624492</v>
      </c>
      <c r="G95" s="503">
        <v>39.108224268698876</v>
      </c>
      <c r="H95" s="503">
        <v>500.41223112309109</v>
      </c>
      <c r="I95" s="503">
        <v>1047.564318011687</v>
      </c>
      <c r="J95" s="503">
        <v>830.76540378593245</v>
      </c>
      <c r="K95" s="503">
        <v>302.0206710650466</v>
      </c>
      <c r="L95" s="503">
        <v>3.7281164078990106</v>
      </c>
      <c r="M95" s="319"/>
      <c r="N95" s="319"/>
      <c r="O95" s="319"/>
      <c r="P95" s="319"/>
      <c r="Q95" s="319"/>
      <c r="R95" s="319"/>
      <c r="S95" s="319"/>
      <c r="T95" s="319"/>
      <c r="U95" s="319"/>
      <c r="V95" s="319"/>
      <c r="W95" s="319"/>
      <c r="X95" s="852"/>
      <c r="Y95" s="319"/>
    </row>
    <row r="96" spans="1:35" ht="17.25" customHeight="1">
      <c r="A96" s="351">
        <v>2011</v>
      </c>
      <c r="B96" s="502">
        <v>5052.9439913357801</v>
      </c>
      <c r="C96" s="503">
        <v>483.43106937245796</v>
      </c>
      <c r="D96" s="503">
        <v>49.324040403539307</v>
      </c>
      <c r="E96" s="503">
        <v>262.9957941389921</v>
      </c>
      <c r="F96" s="503">
        <v>1035.1326676274832</v>
      </c>
      <c r="G96" s="503">
        <v>54.501413757606997</v>
      </c>
      <c r="H96" s="503">
        <v>596.17051687707431</v>
      </c>
      <c r="I96" s="503">
        <v>1412.8703127671736</v>
      </c>
      <c r="J96" s="503">
        <v>842.66260471761939</v>
      </c>
      <c r="K96" s="503">
        <v>308.96002338085412</v>
      </c>
      <c r="L96" s="503">
        <v>6.8955482929797194</v>
      </c>
      <c r="M96" s="319"/>
      <c r="N96" s="319"/>
      <c r="O96" s="319"/>
      <c r="P96" s="319"/>
      <c r="Q96" s="319"/>
      <c r="R96" s="319"/>
      <c r="S96" s="319"/>
      <c r="T96" s="319"/>
      <c r="U96" s="319"/>
      <c r="V96" s="319"/>
      <c r="W96" s="319"/>
      <c r="X96" s="852"/>
      <c r="Y96" s="319"/>
    </row>
    <row r="97" spans="1:25">
      <c r="A97" s="355">
        <v>1</v>
      </c>
      <c r="B97" s="502">
        <v>430.37703664010968</v>
      </c>
      <c r="C97" s="503">
        <v>31.301161291423703</v>
      </c>
      <c r="D97" s="503">
        <v>2.3996139387387094</v>
      </c>
      <c r="E97" s="503">
        <v>19.182568541003992</v>
      </c>
      <c r="F97" s="503">
        <v>70.479675533769424</v>
      </c>
      <c r="G97" s="503">
        <v>3.2978698718859185</v>
      </c>
      <c r="H97" s="503">
        <v>83.950567182373234</v>
      </c>
      <c r="I97" s="503">
        <v>148.75394729136511</v>
      </c>
      <c r="J97" s="503">
        <v>55.024128703876578</v>
      </c>
      <c r="K97" s="503">
        <v>15.939808559887618</v>
      </c>
      <c r="L97" s="503">
        <v>4.7695725785512358E-2</v>
      </c>
      <c r="M97" s="319"/>
      <c r="N97" s="319"/>
      <c r="O97" s="319"/>
      <c r="P97" s="319"/>
      <c r="Q97" s="319"/>
      <c r="R97" s="319"/>
      <c r="S97" s="319"/>
      <c r="T97" s="319"/>
      <c r="U97" s="319"/>
      <c r="V97" s="319"/>
      <c r="W97" s="319"/>
      <c r="X97" s="852"/>
      <c r="Y97" s="319"/>
    </row>
    <row r="98" spans="1:25">
      <c r="A98" s="355">
        <v>2</v>
      </c>
      <c r="B98" s="502">
        <v>394.28732443029696</v>
      </c>
      <c r="C98" s="503">
        <v>37.708970925507415</v>
      </c>
      <c r="D98" s="503">
        <v>2.2292661050085298</v>
      </c>
      <c r="E98" s="503">
        <v>15.993918359948074</v>
      </c>
      <c r="F98" s="503">
        <v>101.10264985394583</v>
      </c>
      <c r="G98" s="503">
        <v>4.4417724893938519</v>
      </c>
      <c r="H98" s="503">
        <v>53.327304450724739</v>
      </c>
      <c r="I98" s="503">
        <v>94.179831959387627</v>
      </c>
      <c r="J98" s="503">
        <v>63.529281968847407</v>
      </c>
      <c r="K98" s="503">
        <v>21.415209430726147</v>
      </c>
      <c r="L98" s="503">
        <v>0.35911888680736181</v>
      </c>
      <c r="M98" s="319"/>
      <c r="N98" s="319"/>
      <c r="O98" s="319"/>
      <c r="P98" s="319"/>
      <c r="Q98" s="319"/>
      <c r="R98" s="319"/>
      <c r="S98" s="319"/>
      <c r="T98" s="319"/>
      <c r="U98" s="319"/>
      <c r="V98" s="319"/>
      <c r="W98" s="319"/>
      <c r="X98" s="852"/>
      <c r="Y98" s="319"/>
    </row>
    <row r="99" spans="1:25">
      <c r="A99" s="355">
        <v>3</v>
      </c>
      <c r="B99" s="502">
        <v>389.34230792519145</v>
      </c>
      <c r="C99" s="503">
        <v>43.230948846154995</v>
      </c>
      <c r="D99" s="503">
        <v>3.1405805086809235</v>
      </c>
      <c r="E99" s="503">
        <v>20.611594334198525</v>
      </c>
      <c r="F99" s="503">
        <v>83.408538573180536</v>
      </c>
      <c r="G99" s="503">
        <v>2.8074852297046462</v>
      </c>
      <c r="H99" s="503">
        <v>42.310799230857818</v>
      </c>
      <c r="I99" s="503">
        <v>98.325588646872944</v>
      </c>
      <c r="J99" s="503">
        <v>71.128807140600699</v>
      </c>
      <c r="K99" s="503">
        <v>24.158691633405379</v>
      </c>
      <c r="L99" s="503">
        <v>0.21927378153500984</v>
      </c>
      <c r="M99" s="319"/>
      <c r="N99" s="319"/>
      <c r="O99" s="319"/>
      <c r="P99" s="319"/>
      <c r="Q99" s="319"/>
      <c r="R99" s="319"/>
      <c r="S99" s="319"/>
      <c r="T99" s="319"/>
      <c r="U99" s="319"/>
      <c r="V99" s="319"/>
      <c r="W99" s="319"/>
      <c r="X99" s="852"/>
    </row>
    <row r="100" spans="1:25">
      <c r="A100" s="355">
        <v>4</v>
      </c>
      <c r="B100" s="502">
        <v>443.65039692364502</v>
      </c>
      <c r="C100" s="503">
        <v>38.137630225997597</v>
      </c>
      <c r="D100" s="503">
        <v>3.9991063713336454</v>
      </c>
      <c r="E100" s="503">
        <v>20.723933427697439</v>
      </c>
      <c r="F100" s="503">
        <v>98.998895819234363</v>
      </c>
      <c r="G100" s="503">
        <v>3.245903490337763</v>
      </c>
      <c r="H100" s="503">
        <v>46.897620322550686</v>
      </c>
      <c r="I100" s="503">
        <v>127.67410192125774</v>
      </c>
      <c r="J100" s="503">
        <v>80.020057050817712</v>
      </c>
      <c r="K100" s="503">
        <v>23.768169766117587</v>
      </c>
      <c r="L100" s="503">
        <v>0.18497852830065331</v>
      </c>
      <c r="M100" s="319"/>
      <c r="N100" s="319"/>
      <c r="O100" s="319"/>
      <c r="P100" s="319"/>
      <c r="Q100" s="319"/>
      <c r="R100" s="319"/>
      <c r="S100" s="319"/>
      <c r="T100" s="319"/>
      <c r="U100" s="319"/>
      <c r="V100" s="319"/>
      <c r="W100" s="319"/>
      <c r="X100" s="852"/>
    </row>
    <row r="101" spans="1:25">
      <c r="A101" s="355">
        <v>5</v>
      </c>
      <c r="B101" s="502">
        <v>405.25476537699075</v>
      </c>
      <c r="C101" s="503">
        <v>35.422060980638918</v>
      </c>
      <c r="D101" s="503">
        <v>4.4959555269703735</v>
      </c>
      <c r="E101" s="503">
        <v>21.335803119241344</v>
      </c>
      <c r="F101" s="503">
        <v>56.766739121930847</v>
      </c>
      <c r="G101" s="503">
        <v>4.2632858851288944</v>
      </c>
      <c r="H101" s="503">
        <v>49.24208485465401</v>
      </c>
      <c r="I101" s="503">
        <v>127.63878457569177</v>
      </c>
      <c r="J101" s="503">
        <v>75.943839326161608</v>
      </c>
      <c r="K101" s="503">
        <v>30.02890502365484</v>
      </c>
      <c r="L101" s="503">
        <v>0.11730696291810935</v>
      </c>
      <c r="M101" s="319"/>
      <c r="N101" s="319"/>
      <c r="O101" s="319"/>
      <c r="P101" s="319"/>
      <c r="Q101" s="319"/>
      <c r="R101" s="319"/>
      <c r="S101" s="319"/>
      <c r="T101" s="319"/>
      <c r="U101" s="319"/>
      <c r="V101" s="319"/>
      <c r="W101" s="319"/>
      <c r="X101" s="852"/>
    </row>
    <row r="102" spans="1:25">
      <c r="A102" s="355">
        <v>6</v>
      </c>
      <c r="B102" s="502">
        <v>395.59689904568665</v>
      </c>
      <c r="C102" s="503">
        <v>37.174382869604415</v>
      </c>
      <c r="D102" s="503">
        <v>5.2630029214736709</v>
      </c>
      <c r="E102" s="503">
        <v>20.686594369486482</v>
      </c>
      <c r="F102" s="503">
        <v>76.279981007714753</v>
      </c>
      <c r="G102" s="503">
        <v>3.3996624817238508</v>
      </c>
      <c r="H102" s="503">
        <v>48.18211350370219</v>
      </c>
      <c r="I102" s="503">
        <v>107.7071871582033</v>
      </c>
      <c r="J102" s="503">
        <v>66.302974237099235</v>
      </c>
      <c r="K102" s="503">
        <v>30.343758062472112</v>
      </c>
      <c r="L102" s="503">
        <v>0.2572424342067639</v>
      </c>
      <c r="M102" s="319"/>
      <c r="N102" s="319"/>
      <c r="O102" s="319"/>
      <c r="P102" s="319"/>
      <c r="Q102" s="319"/>
      <c r="R102" s="319"/>
      <c r="S102" s="319"/>
      <c r="T102" s="319"/>
      <c r="U102" s="319"/>
      <c r="V102" s="319"/>
      <c r="W102" s="319"/>
      <c r="X102" s="852"/>
    </row>
    <row r="103" spans="1:25">
      <c r="A103" s="355">
        <v>7</v>
      </c>
      <c r="B103" s="502">
        <v>409.5041483843786</v>
      </c>
      <c r="C103" s="503">
        <v>45.083107679734887</v>
      </c>
      <c r="D103" s="503">
        <v>5.8956875528206076</v>
      </c>
      <c r="E103" s="503">
        <v>21.305725339200144</v>
      </c>
      <c r="F103" s="503">
        <v>94.302852986530766</v>
      </c>
      <c r="G103" s="503">
        <v>4.7656727738745674</v>
      </c>
      <c r="H103" s="503">
        <v>46.455745403233713</v>
      </c>
      <c r="I103" s="503">
        <v>97.739893813518975</v>
      </c>
      <c r="J103" s="503">
        <v>67.419755939973285</v>
      </c>
      <c r="K103" s="503">
        <v>26.380966373756603</v>
      </c>
      <c r="L103" s="503">
        <v>0.15474052173495267</v>
      </c>
      <c r="M103" s="319"/>
      <c r="N103" s="319"/>
      <c r="O103" s="319"/>
      <c r="P103" s="319"/>
      <c r="Q103" s="319"/>
      <c r="R103" s="319"/>
      <c r="S103" s="319"/>
      <c r="T103" s="319"/>
      <c r="U103" s="319"/>
      <c r="V103" s="319"/>
      <c r="W103" s="319"/>
      <c r="X103" s="852"/>
    </row>
    <row r="104" spans="1:25">
      <c r="A104" s="355">
        <v>8</v>
      </c>
      <c r="B104" s="502">
        <v>428.64387799622682</v>
      </c>
      <c r="C104" s="503">
        <v>37.842903991112678</v>
      </c>
      <c r="D104" s="503">
        <v>5.0764175131242668</v>
      </c>
      <c r="E104" s="503">
        <v>24.163653803670829</v>
      </c>
      <c r="F104" s="503">
        <v>92.713577974379831</v>
      </c>
      <c r="G104" s="503">
        <v>4.7671462899082346</v>
      </c>
      <c r="H104" s="503">
        <v>48.801629355232478</v>
      </c>
      <c r="I104" s="503">
        <v>107.48358436340148</v>
      </c>
      <c r="J104" s="503">
        <v>82.025886816991374</v>
      </c>
      <c r="K104" s="503">
        <v>25.556130676552087</v>
      </c>
      <c r="L104" s="503">
        <v>0.2129472118537378</v>
      </c>
      <c r="M104" s="319"/>
      <c r="N104" s="319"/>
      <c r="O104" s="319"/>
      <c r="P104" s="319"/>
      <c r="Q104" s="319"/>
      <c r="R104" s="319"/>
      <c r="S104" s="319"/>
      <c r="T104" s="319"/>
      <c r="U104" s="319"/>
      <c r="V104" s="319"/>
      <c r="W104" s="319"/>
      <c r="X104" s="852"/>
    </row>
    <row r="105" spans="1:25">
      <c r="A105" s="355">
        <v>9</v>
      </c>
      <c r="B105" s="502">
        <v>439.35768775172573</v>
      </c>
      <c r="C105" s="503">
        <v>35.47155972484542</v>
      </c>
      <c r="D105" s="503">
        <v>4.0512847262049334</v>
      </c>
      <c r="E105" s="503">
        <v>22.522926803362743</v>
      </c>
      <c r="F105" s="503">
        <v>74.797102203961899</v>
      </c>
      <c r="G105" s="503">
        <v>5.0685242600951428</v>
      </c>
      <c r="H105" s="503">
        <v>46.697451866021368</v>
      </c>
      <c r="I105" s="503">
        <v>149.47639779880578</v>
      </c>
      <c r="J105" s="503">
        <v>73.071358378978672</v>
      </c>
      <c r="K105" s="503">
        <v>27.960100168168768</v>
      </c>
      <c r="L105" s="503">
        <v>0.24098182128109219</v>
      </c>
      <c r="M105" s="319"/>
      <c r="N105" s="319"/>
      <c r="O105" s="319"/>
      <c r="P105" s="319"/>
      <c r="Q105" s="319"/>
      <c r="R105" s="319"/>
      <c r="S105" s="319"/>
      <c r="T105" s="319"/>
      <c r="U105" s="319"/>
      <c r="V105" s="319"/>
      <c r="W105" s="319"/>
      <c r="X105" s="852"/>
    </row>
    <row r="106" spans="1:25">
      <c r="A106" s="355">
        <v>10</v>
      </c>
      <c r="B106" s="502">
        <v>398.04090682989499</v>
      </c>
      <c r="C106" s="503">
        <v>42.639079174937827</v>
      </c>
      <c r="D106" s="503">
        <v>3.258756574803479</v>
      </c>
      <c r="E106" s="503">
        <v>20.821933984132809</v>
      </c>
      <c r="F106" s="503">
        <v>78.443742508318962</v>
      </c>
      <c r="G106" s="503">
        <v>6.2819086389552306</v>
      </c>
      <c r="H106" s="503">
        <v>42.899674883636472</v>
      </c>
      <c r="I106" s="503">
        <v>117.42135293792788</v>
      </c>
      <c r="J106" s="503">
        <v>57.201930020072268</v>
      </c>
      <c r="K106" s="503">
        <v>28.790648448972895</v>
      </c>
      <c r="L106" s="503">
        <v>0.28187965813726878</v>
      </c>
      <c r="M106" s="319"/>
      <c r="N106" s="319"/>
      <c r="O106" s="319"/>
      <c r="P106" s="319"/>
      <c r="Q106" s="319"/>
      <c r="R106" s="319"/>
      <c r="S106" s="319"/>
      <c r="T106" s="319"/>
      <c r="U106" s="319"/>
      <c r="V106" s="319"/>
      <c r="W106" s="319"/>
      <c r="X106" s="852"/>
    </row>
    <row r="107" spans="1:25">
      <c r="A107" s="355">
        <v>11</v>
      </c>
      <c r="B107" s="502">
        <v>457.87882593626819</v>
      </c>
      <c r="C107" s="503">
        <v>49.136372314706293</v>
      </c>
      <c r="D107" s="503">
        <v>4.331194423452736</v>
      </c>
      <c r="E107" s="503">
        <v>29.521745228048943</v>
      </c>
      <c r="F107" s="503">
        <v>98.352326079292183</v>
      </c>
      <c r="G107" s="503">
        <v>6.3144146647656738</v>
      </c>
      <c r="H107" s="503">
        <v>44.387824865458043</v>
      </c>
      <c r="I107" s="503">
        <v>127.36898587868367</v>
      </c>
      <c r="J107" s="503">
        <v>70.4781154376616</v>
      </c>
      <c r="K107" s="503">
        <v>27.931380555144912</v>
      </c>
      <c r="L107" s="503">
        <v>5.6466489054154745E-2</v>
      </c>
      <c r="M107" s="319"/>
      <c r="N107" s="319"/>
      <c r="O107" s="319"/>
      <c r="P107" s="319"/>
      <c r="Q107" s="319"/>
      <c r="R107" s="319"/>
      <c r="S107" s="319"/>
      <c r="T107" s="319"/>
      <c r="U107" s="319"/>
      <c r="V107" s="319"/>
      <c r="W107" s="319"/>
      <c r="X107" s="852"/>
    </row>
    <row r="108" spans="1:25" ht="14.25" customHeight="1">
      <c r="A108" s="504">
        <v>12</v>
      </c>
      <c r="B108" s="505">
        <v>461.00981409536536</v>
      </c>
      <c r="C108" s="503">
        <v>50.282891347793878</v>
      </c>
      <c r="D108" s="503">
        <v>5.1831742409274337</v>
      </c>
      <c r="E108" s="503">
        <v>26.125396829000746</v>
      </c>
      <c r="F108" s="503">
        <v>109.4865859652237</v>
      </c>
      <c r="G108" s="503">
        <v>5.8477676818332229</v>
      </c>
      <c r="H108" s="503">
        <v>43.017700958629518</v>
      </c>
      <c r="I108" s="503">
        <v>109.10065642205755</v>
      </c>
      <c r="J108" s="503">
        <v>80.516469696539005</v>
      </c>
      <c r="K108" s="503">
        <v>26.686254681995202</v>
      </c>
      <c r="L108" s="503">
        <v>4.7629162713651025</v>
      </c>
      <c r="M108" s="319"/>
      <c r="N108" s="319"/>
      <c r="O108" s="319"/>
      <c r="P108" s="319"/>
      <c r="Q108" s="319"/>
      <c r="R108" s="319"/>
      <c r="S108" s="319"/>
      <c r="T108" s="319"/>
      <c r="U108" s="319"/>
      <c r="V108" s="319"/>
      <c r="W108" s="319"/>
      <c r="X108" s="852"/>
    </row>
    <row r="109" spans="1:25" ht="17.25" customHeight="1">
      <c r="A109" s="351">
        <v>2012</v>
      </c>
      <c r="B109" s="502">
        <v>5070.6073117303713</v>
      </c>
      <c r="C109" s="503">
        <v>529.83929472196519</v>
      </c>
      <c r="D109" s="503">
        <v>57.585031885345565</v>
      </c>
      <c r="E109" s="503">
        <v>232.04800315457643</v>
      </c>
      <c r="F109" s="503">
        <v>1079.878361921616</v>
      </c>
      <c r="G109" s="503">
        <v>61.624479803367556</v>
      </c>
      <c r="H109" s="503">
        <v>575.80552334211916</v>
      </c>
      <c r="I109" s="503">
        <v>1427.088184354996</v>
      </c>
      <c r="J109" s="503">
        <v>798.3479858728648</v>
      </c>
      <c r="K109" s="503">
        <v>303.61494703269432</v>
      </c>
      <c r="L109" s="503">
        <v>4.77549964082601</v>
      </c>
      <c r="M109" s="319"/>
      <c r="N109" s="319"/>
      <c r="O109" s="319"/>
      <c r="P109" s="319"/>
      <c r="Q109" s="319"/>
      <c r="R109" s="319"/>
      <c r="S109" s="319"/>
      <c r="T109" s="319"/>
      <c r="U109" s="319"/>
      <c r="V109" s="319"/>
      <c r="W109" s="319"/>
      <c r="X109" s="852"/>
    </row>
    <row r="110" spans="1:25">
      <c r="A110" s="355">
        <v>1</v>
      </c>
      <c r="B110" s="502">
        <v>369.31983399697515</v>
      </c>
      <c r="C110" s="503">
        <v>34.630319490371654</v>
      </c>
      <c r="D110" s="503">
        <v>3.6470774070562086</v>
      </c>
      <c r="E110" s="503">
        <v>20.17969093594143</v>
      </c>
      <c r="F110" s="503">
        <v>106.09965500847012</v>
      </c>
      <c r="G110" s="503">
        <v>5.216766537088052</v>
      </c>
      <c r="H110" s="503">
        <v>30.703055442374946</v>
      </c>
      <c r="I110" s="503">
        <v>100.47251999101532</v>
      </c>
      <c r="J110" s="503">
        <v>50.600481291290606</v>
      </c>
      <c r="K110" s="503">
        <v>17.632318812462092</v>
      </c>
      <c r="L110" s="503">
        <v>0.13794908090471877</v>
      </c>
      <c r="M110" s="319"/>
      <c r="N110" s="319"/>
      <c r="O110" s="319"/>
      <c r="P110" s="319"/>
      <c r="Q110" s="319"/>
      <c r="R110" s="319"/>
      <c r="S110" s="319"/>
      <c r="T110" s="319"/>
      <c r="U110" s="319"/>
      <c r="V110" s="319"/>
      <c r="W110" s="319"/>
      <c r="X110" s="852"/>
    </row>
    <row r="111" spans="1:25">
      <c r="A111" s="355">
        <v>2</v>
      </c>
      <c r="B111" s="502">
        <v>355.97686381348109</v>
      </c>
      <c r="C111" s="503">
        <v>35.167438759052551</v>
      </c>
      <c r="D111" s="503">
        <v>2.8008332193857481</v>
      </c>
      <c r="E111" s="503">
        <v>16.196705210221189</v>
      </c>
      <c r="F111" s="503">
        <v>112.68289926011583</v>
      </c>
      <c r="G111" s="503">
        <v>5.379503410872168</v>
      </c>
      <c r="H111" s="503">
        <v>43.622768253641176</v>
      </c>
      <c r="I111" s="503">
        <v>58.220498099737767</v>
      </c>
      <c r="J111" s="503">
        <v>63.092567955586148</v>
      </c>
      <c r="K111" s="503">
        <v>18.678459677388904</v>
      </c>
      <c r="L111" s="503">
        <v>0.13518996747967482</v>
      </c>
      <c r="M111" s="319"/>
      <c r="N111" s="319"/>
      <c r="O111" s="319"/>
      <c r="P111" s="319"/>
      <c r="Q111" s="319"/>
      <c r="R111" s="319"/>
      <c r="S111" s="319"/>
      <c r="T111" s="319"/>
      <c r="U111" s="319"/>
      <c r="V111" s="319"/>
      <c r="W111" s="319"/>
      <c r="X111" s="852"/>
    </row>
    <row r="112" spans="1:25">
      <c r="A112" s="355">
        <v>3</v>
      </c>
      <c r="B112" s="502">
        <v>440.20331136613885</v>
      </c>
      <c r="C112" s="503">
        <v>50.014879155252288</v>
      </c>
      <c r="D112" s="503">
        <v>7.6994330482424873</v>
      </c>
      <c r="E112" s="503">
        <v>28.657655236988649</v>
      </c>
      <c r="F112" s="503">
        <v>102.05058693520144</v>
      </c>
      <c r="G112" s="503">
        <v>6.8163479392928412</v>
      </c>
      <c r="H112" s="503">
        <v>56.994862092466917</v>
      </c>
      <c r="I112" s="503">
        <v>101.02590381244949</v>
      </c>
      <c r="J112" s="503">
        <v>62.653048527127858</v>
      </c>
      <c r="K112" s="503">
        <v>24.154013947894679</v>
      </c>
      <c r="L112" s="503">
        <v>0.13658067122232592</v>
      </c>
      <c r="M112" s="316"/>
      <c r="N112" s="852"/>
      <c r="O112" s="852"/>
      <c r="P112" s="852"/>
      <c r="Q112" s="852"/>
      <c r="R112" s="852"/>
      <c r="S112" s="852"/>
      <c r="T112" s="852"/>
      <c r="U112" s="852"/>
      <c r="V112" s="852"/>
      <c r="W112" s="852"/>
      <c r="X112" s="852"/>
    </row>
    <row r="113" spans="1:34">
      <c r="A113" s="355">
        <v>4</v>
      </c>
      <c r="B113" s="502">
        <v>459.46147917488884</v>
      </c>
      <c r="C113" s="503">
        <v>44.941266222996092</v>
      </c>
      <c r="D113" s="503">
        <v>5.2067685030499158</v>
      </c>
      <c r="E113" s="503">
        <v>29.374081357803146</v>
      </c>
      <c r="F113" s="503">
        <v>66.729035675511142</v>
      </c>
      <c r="G113" s="503">
        <v>2.983275419983713</v>
      </c>
      <c r="H113" s="503">
        <v>43.747789579979688</v>
      </c>
      <c r="I113" s="503">
        <v>171.64628467822564</v>
      </c>
      <c r="J113" s="503">
        <v>69.695181348250046</v>
      </c>
      <c r="K113" s="503">
        <v>23.332758649251982</v>
      </c>
      <c r="L113" s="503">
        <v>1.8050377398373982</v>
      </c>
      <c r="M113" s="316"/>
      <c r="N113" s="852"/>
      <c r="O113" s="852"/>
      <c r="P113" s="852"/>
      <c r="Q113" s="852"/>
      <c r="R113" s="852"/>
      <c r="S113" s="852"/>
      <c r="T113" s="852"/>
      <c r="U113" s="852"/>
      <c r="V113" s="852"/>
      <c r="W113" s="852"/>
      <c r="X113" s="852"/>
    </row>
    <row r="114" spans="1:34">
      <c r="A114" s="355">
        <v>5</v>
      </c>
      <c r="B114" s="502">
        <v>454.32255759168913</v>
      </c>
      <c r="C114" s="503">
        <v>43.404359559566409</v>
      </c>
      <c r="D114" s="503">
        <v>4.5319306985821068</v>
      </c>
      <c r="E114" s="503">
        <v>31.709677921214482</v>
      </c>
      <c r="F114" s="503">
        <v>83.691917455873337</v>
      </c>
      <c r="G114" s="503">
        <v>5.6923968243623415</v>
      </c>
      <c r="H114" s="503">
        <v>54.340642250646404</v>
      </c>
      <c r="I114" s="503">
        <v>139.25251642963764</v>
      </c>
      <c r="J114" s="503">
        <v>64.958575188682488</v>
      </c>
      <c r="K114" s="503">
        <v>26.255597399094341</v>
      </c>
      <c r="L114" s="503">
        <v>0.48494386402955658</v>
      </c>
      <c r="M114" s="316"/>
      <c r="N114" s="852"/>
      <c r="O114" s="852"/>
      <c r="P114" s="852"/>
      <c r="Q114" s="852"/>
      <c r="R114" s="852"/>
      <c r="S114" s="852"/>
      <c r="T114" s="852"/>
      <c r="U114" s="852"/>
      <c r="V114" s="852"/>
      <c r="W114" s="852"/>
      <c r="X114" s="852"/>
    </row>
    <row r="115" spans="1:34">
      <c r="A115" s="355">
        <v>6</v>
      </c>
      <c r="B115" s="502">
        <v>396.12575112816427</v>
      </c>
      <c r="C115" s="503">
        <v>42.569094908418812</v>
      </c>
      <c r="D115" s="503">
        <v>4.1264670870727231</v>
      </c>
      <c r="E115" s="503">
        <v>24.698447657127268</v>
      </c>
      <c r="F115" s="503">
        <v>69.676401027270344</v>
      </c>
      <c r="G115" s="503">
        <v>6.1045457417258682</v>
      </c>
      <c r="H115" s="503">
        <v>46.430848642352359</v>
      </c>
      <c r="I115" s="503">
        <v>115.04164586936558</v>
      </c>
      <c r="J115" s="503">
        <v>62.735996728820439</v>
      </c>
      <c r="K115" s="503">
        <v>24.610170477077542</v>
      </c>
      <c r="L115" s="503">
        <v>0.13213298893343309</v>
      </c>
      <c r="M115" s="316"/>
      <c r="N115" s="852"/>
      <c r="O115" s="852"/>
      <c r="P115" s="852"/>
      <c r="Q115" s="852"/>
      <c r="R115" s="852"/>
      <c r="S115" s="852"/>
      <c r="T115" s="852"/>
      <c r="U115" s="852"/>
      <c r="V115" s="852"/>
      <c r="W115" s="852"/>
      <c r="X115" s="852"/>
    </row>
    <row r="116" spans="1:34">
      <c r="A116" s="355">
        <v>7</v>
      </c>
      <c r="B116" s="502">
        <v>413.82829968103846</v>
      </c>
      <c r="C116" s="503">
        <v>45.077515276823171</v>
      </c>
      <c r="D116" s="503">
        <v>6.0079626823011818</v>
      </c>
      <c r="E116" s="503">
        <v>9.593957501170868</v>
      </c>
      <c r="F116" s="503">
        <v>70.453760499686027</v>
      </c>
      <c r="G116" s="503">
        <v>2.6323241392632051</v>
      </c>
      <c r="H116" s="503">
        <v>57.58802008719293</v>
      </c>
      <c r="I116" s="503">
        <v>128.10280806153449</v>
      </c>
      <c r="J116" s="503">
        <v>70.384047172595629</v>
      </c>
      <c r="K116" s="503">
        <v>23.768047596922244</v>
      </c>
      <c r="L116" s="503">
        <v>0.21985666354864178</v>
      </c>
      <c r="M116" s="316"/>
      <c r="N116" s="852"/>
      <c r="O116" s="852"/>
      <c r="P116" s="852"/>
      <c r="Q116" s="852"/>
      <c r="R116" s="852"/>
      <c r="S116" s="852"/>
      <c r="T116" s="852"/>
      <c r="U116" s="852"/>
      <c r="V116" s="852"/>
      <c r="W116" s="852"/>
      <c r="X116" s="852"/>
    </row>
    <row r="117" spans="1:34">
      <c r="A117" s="355">
        <v>8</v>
      </c>
      <c r="B117" s="502">
        <v>407.18029058670965</v>
      </c>
      <c r="C117" s="503">
        <v>42.578522297723616</v>
      </c>
      <c r="D117" s="503">
        <v>4.9395323851108337</v>
      </c>
      <c r="E117" s="503">
        <v>14.549118533722794</v>
      </c>
      <c r="F117" s="503">
        <v>97.005407167136752</v>
      </c>
      <c r="G117" s="503">
        <v>5.0422692183592979</v>
      </c>
      <c r="H117" s="503">
        <v>45.586238370917521</v>
      </c>
      <c r="I117" s="503">
        <v>100.58849637913518</v>
      </c>
      <c r="J117" s="503">
        <v>70.357989392607479</v>
      </c>
      <c r="K117" s="503">
        <v>26.229272891085749</v>
      </c>
      <c r="L117" s="503">
        <v>0.30344395091041088</v>
      </c>
      <c r="M117" s="316"/>
      <c r="N117" s="852"/>
      <c r="O117" s="852"/>
      <c r="P117" s="852"/>
      <c r="Q117" s="852"/>
      <c r="R117" s="852"/>
      <c r="S117" s="852"/>
      <c r="T117" s="852"/>
      <c r="U117" s="852"/>
      <c r="V117" s="852"/>
      <c r="W117" s="852"/>
      <c r="X117" s="852"/>
    </row>
    <row r="118" spans="1:34">
      <c r="A118" s="355">
        <v>9</v>
      </c>
      <c r="B118" s="502">
        <v>402.29020140746559</v>
      </c>
      <c r="C118" s="503">
        <v>44.696845891244472</v>
      </c>
      <c r="D118" s="503">
        <v>3.0175061591679002</v>
      </c>
      <c r="E118" s="503">
        <v>9.3004819669873608</v>
      </c>
      <c r="F118" s="503">
        <v>80.286660801072472</v>
      </c>
      <c r="G118" s="503">
        <v>6.4106550228550097</v>
      </c>
      <c r="H118" s="503">
        <v>47.356587699352595</v>
      </c>
      <c r="I118" s="503">
        <v>122.97915127869982</v>
      </c>
      <c r="J118" s="503">
        <v>57.633110965476689</v>
      </c>
      <c r="K118" s="503">
        <v>30.364581367698037</v>
      </c>
      <c r="L118" s="503">
        <v>0.24462025491131834</v>
      </c>
      <c r="M118" s="316"/>
      <c r="N118" s="852"/>
      <c r="O118" s="852"/>
      <c r="P118" s="852"/>
      <c r="Q118" s="852"/>
      <c r="R118" s="852"/>
      <c r="S118" s="852"/>
      <c r="T118" s="852"/>
      <c r="U118" s="852"/>
      <c r="V118" s="852"/>
      <c r="W118" s="852"/>
      <c r="X118" s="852"/>
    </row>
    <row r="119" spans="1:34" ht="14.25" customHeight="1">
      <c r="A119" s="504">
        <v>10</v>
      </c>
      <c r="B119" s="505">
        <v>461.88274589618487</v>
      </c>
      <c r="C119" s="503">
        <v>50.742201469811711</v>
      </c>
      <c r="D119" s="503">
        <v>5.2621426873348485</v>
      </c>
      <c r="E119" s="503">
        <v>14.632134045863284</v>
      </c>
      <c r="F119" s="503">
        <v>99.904588443400186</v>
      </c>
      <c r="G119" s="503">
        <v>6.2984116878867971</v>
      </c>
      <c r="H119" s="503">
        <v>53.973401335926511</v>
      </c>
      <c r="I119" s="503">
        <v>126.89369714027738</v>
      </c>
      <c r="J119" s="503">
        <v>70.567170742106597</v>
      </c>
      <c r="K119" s="503">
        <v>33.324771785665874</v>
      </c>
      <c r="L119" s="503">
        <v>0.28422655791172458</v>
      </c>
      <c r="M119" s="316"/>
      <c r="N119" s="852"/>
      <c r="O119" s="852"/>
      <c r="P119" s="852"/>
      <c r="Q119" s="852"/>
      <c r="R119" s="852"/>
      <c r="S119" s="852"/>
      <c r="T119" s="852"/>
      <c r="U119" s="852"/>
      <c r="V119" s="852"/>
      <c r="W119" s="852"/>
      <c r="X119" s="852"/>
    </row>
    <row r="120" spans="1:34" ht="14.25" customHeight="1">
      <c r="A120" s="504">
        <v>11</v>
      </c>
      <c r="B120" s="505">
        <v>457.04487942915011</v>
      </c>
      <c r="C120" s="503">
        <v>47.553709713118963</v>
      </c>
      <c r="D120" s="503">
        <v>6.2005026557213441</v>
      </c>
      <c r="E120" s="503">
        <v>18.290996437376606</v>
      </c>
      <c r="F120" s="503">
        <v>95.157109099858388</v>
      </c>
      <c r="G120" s="503">
        <v>5.6108484985253586</v>
      </c>
      <c r="H120" s="503">
        <v>49.019842160551171</v>
      </c>
      <c r="I120" s="503">
        <v>133.88589808280256</v>
      </c>
      <c r="J120" s="503">
        <v>71.833940807263119</v>
      </c>
      <c r="K120" s="503">
        <v>29.176330315395944</v>
      </c>
      <c r="L120" s="503">
        <v>0.31570165853658538</v>
      </c>
      <c r="M120" s="316"/>
      <c r="N120" s="852"/>
      <c r="O120" s="852"/>
      <c r="P120" s="852"/>
      <c r="Q120" s="852"/>
      <c r="R120" s="852"/>
      <c r="S120" s="852"/>
      <c r="T120" s="852"/>
      <c r="U120" s="852"/>
      <c r="V120" s="852"/>
      <c r="W120" s="852"/>
      <c r="X120" s="852"/>
    </row>
    <row r="121" spans="1:34" ht="14.25" customHeight="1">
      <c r="A121" s="504">
        <v>12</v>
      </c>
      <c r="B121" s="505">
        <v>452.9710976584845</v>
      </c>
      <c r="C121" s="503">
        <v>48.463141977585394</v>
      </c>
      <c r="D121" s="503">
        <v>4.144875352320267</v>
      </c>
      <c r="E121" s="503">
        <v>14.865056350159337</v>
      </c>
      <c r="F121" s="503">
        <v>96.140340548020092</v>
      </c>
      <c r="G121" s="503">
        <v>3.43713536315291</v>
      </c>
      <c r="H121" s="503">
        <v>46.441467426716926</v>
      </c>
      <c r="I121" s="503">
        <v>128.97876453211472</v>
      </c>
      <c r="J121" s="503">
        <v>83.835875753057579</v>
      </c>
      <c r="K121" s="503">
        <v>26.088624112756971</v>
      </c>
      <c r="L121" s="503">
        <v>0.57581624260022068</v>
      </c>
      <c r="M121" s="316"/>
      <c r="N121" s="852"/>
      <c r="O121" s="852"/>
      <c r="P121" s="852"/>
      <c r="Q121" s="852"/>
      <c r="R121" s="852"/>
      <c r="S121" s="852"/>
      <c r="T121" s="852"/>
      <c r="U121" s="852"/>
      <c r="V121" s="852"/>
      <c r="W121" s="852"/>
      <c r="X121" s="852"/>
    </row>
    <row r="122" spans="1:34" ht="14.25" customHeight="1">
      <c r="A122" s="507">
        <v>2013</v>
      </c>
      <c r="B122" s="505">
        <v>4983.2790968900554</v>
      </c>
      <c r="C122" s="503">
        <v>513.05355189329271</v>
      </c>
      <c r="D122" s="503">
        <v>58.759108618833594</v>
      </c>
      <c r="E122" s="503">
        <v>161.78486657815924</v>
      </c>
      <c r="F122" s="503">
        <v>808.33454934668885</v>
      </c>
      <c r="G122" s="503">
        <v>51.107717528800563</v>
      </c>
      <c r="H122" s="503">
        <v>657.4184466337008</v>
      </c>
      <c r="I122" s="503">
        <v>1536.4430014871159</v>
      </c>
      <c r="J122" s="503">
        <v>871.73546964450315</v>
      </c>
      <c r="K122" s="503">
        <v>320.44163605662771</v>
      </c>
      <c r="L122" s="503">
        <v>4.2007491023321268</v>
      </c>
      <c r="M122" s="316"/>
      <c r="N122" s="852"/>
      <c r="O122" s="852"/>
      <c r="P122" s="852"/>
      <c r="Q122" s="852"/>
      <c r="R122" s="852"/>
      <c r="S122" s="852"/>
      <c r="T122" s="852"/>
      <c r="U122" s="852"/>
      <c r="V122" s="852"/>
      <c r="W122" s="852"/>
      <c r="X122" s="852"/>
    </row>
    <row r="123" spans="1:34">
      <c r="A123" s="504">
        <v>1</v>
      </c>
      <c r="B123" s="505">
        <v>374.58601422160376</v>
      </c>
      <c r="C123" s="503">
        <v>40.772448557927312</v>
      </c>
      <c r="D123" s="503">
        <v>3.4309532867239625</v>
      </c>
      <c r="E123" s="503">
        <v>13.07965888203182</v>
      </c>
      <c r="F123" s="503">
        <v>82.949940281776577</v>
      </c>
      <c r="G123" s="503">
        <v>4.5432143881662244</v>
      </c>
      <c r="H123" s="503">
        <v>45.615254992911389</v>
      </c>
      <c r="I123" s="503">
        <v>116.4764029386924</v>
      </c>
      <c r="J123" s="503">
        <v>51.265038492416046</v>
      </c>
      <c r="K123" s="503">
        <v>16.351967083228409</v>
      </c>
      <c r="L123" s="503">
        <v>0.10113531772964857</v>
      </c>
      <c r="M123" s="316"/>
      <c r="N123" s="320"/>
      <c r="O123" s="320"/>
      <c r="P123" s="320"/>
      <c r="Q123" s="320"/>
      <c r="R123" s="320"/>
      <c r="S123" s="320"/>
      <c r="T123" s="320"/>
      <c r="U123" s="320"/>
      <c r="V123" s="320"/>
      <c r="W123" s="320"/>
      <c r="X123" s="320"/>
      <c r="Z123" s="874"/>
      <c r="AA123" s="874"/>
      <c r="AB123" s="874"/>
      <c r="AC123" s="874"/>
      <c r="AD123" s="874"/>
      <c r="AE123" s="874"/>
      <c r="AF123" s="874"/>
      <c r="AG123" s="874"/>
      <c r="AH123" s="874"/>
    </row>
    <row r="124" spans="1:34">
      <c r="A124" s="504">
        <v>2</v>
      </c>
      <c r="B124" s="505">
        <v>364.49724333428861</v>
      </c>
      <c r="C124" s="503">
        <v>34.438772935751516</v>
      </c>
      <c r="D124" s="503">
        <v>3.9415690693279504</v>
      </c>
      <c r="E124" s="503">
        <v>12.266206031144225</v>
      </c>
      <c r="F124" s="503">
        <v>52.972903287571455</v>
      </c>
      <c r="G124" s="503">
        <v>4.6938933104225624</v>
      </c>
      <c r="H124" s="503">
        <v>52.997184543351487</v>
      </c>
      <c r="I124" s="503">
        <v>116.66358837863937</v>
      </c>
      <c r="J124" s="503">
        <v>64.065690554576975</v>
      </c>
      <c r="K124" s="503">
        <v>22.327988270479352</v>
      </c>
      <c r="L124" s="503">
        <v>0.12944695302375092</v>
      </c>
      <c r="M124" s="316"/>
      <c r="N124" s="320"/>
      <c r="O124" s="320"/>
      <c r="P124" s="320"/>
      <c r="Q124" s="320"/>
      <c r="R124" s="320"/>
      <c r="S124" s="320"/>
      <c r="T124" s="320"/>
      <c r="U124" s="320"/>
      <c r="V124" s="320"/>
      <c r="W124" s="320"/>
      <c r="X124" s="320"/>
      <c r="Z124" s="874"/>
      <c r="AA124" s="874"/>
      <c r="AB124" s="874"/>
      <c r="AC124" s="874"/>
      <c r="AD124" s="874"/>
      <c r="AE124" s="874"/>
      <c r="AF124" s="874"/>
      <c r="AG124" s="874"/>
      <c r="AH124" s="874"/>
    </row>
    <row r="125" spans="1:34">
      <c r="A125" s="504">
        <v>3</v>
      </c>
      <c r="B125" s="505">
        <v>399.78294357090306</v>
      </c>
      <c r="C125" s="503">
        <v>39.351703786062124</v>
      </c>
      <c r="D125" s="503">
        <v>6.1842295168159751</v>
      </c>
      <c r="E125" s="503">
        <v>16.247456695217721</v>
      </c>
      <c r="F125" s="503">
        <v>62.869278730291292</v>
      </c>
      <c r="G125" s="503">
        <v>2.1086674381692441</v>
      </c>
      <c r="H125" s="503">
        <v>59.089178753244354</v>
      </c>
      <c r="I125" s="503">
        <v>113.74257132186749</v>
      </c>
      <c r="J125" s="503">
        <v>69.584357458771748</v>
      </c>
      <c r="K125" s="503">
        <v>30.414836091884759</v>
      </c>
      <c r="L125" s="503">
        <v>0.1906637785783982</v>
      </c>
      <c r="M125" s="316"/>
      <c r="N125" s="320"/>
      <c r="O125" s="320"/>
      <c r="P125" s="320"/>
      <c r="Q125" s="320"/>
      <c r="R125" s="320"/>
      <c r="S125" s="320"/>
      <c r="T125" s="320"/>
      <c r="U125" s="320"/>
      <c r="V125" s="320"/>
      <c r="W125" s="320"/>
      <c r="X125" s="320"/>
      <c r="Z125" s="874"/>
      <c r="AA125" s="874"/>
      <c r="AB125" s="874"/>
      <c r="AC125" s="874"/>
      <c r="AD125" s="874"/>
      <c r="AE125" s="874"/>
      <c r="AF125" s="874"/>
      <c r="AG125" s="874"/>
      <c r="AH125" s="874"/>
    </row>
    <row r="126" spans="1:34">
      <c r="A126" s="504">
        <v>4</v>
      </c>
      <c r="B126" s="505">
        <v>461.16467174951015</v>
      </c>
      <c r="C126" s="503">
        <v>49.054543776121946</v>
      </c>
      <c r="D126" s="503">
        <v>4.4453434009194712</v>
      </c>
      <c r="E126" s="503">
        <v>19.772865015119535</v>
      </c>
      <c r="F126" s="503">
        <v>71.895306312885481</v>
      </c>
      <c r="G126" s="503">
        <v>3.4065381008858719</v>
      </c>
      <c r="H126" s="503">
        <v>62.474172397268283</v>
      </c>
      <c r="I126" s="503">
        <v>132.64542360464128</v>
      </c>
      <c r="J126" s="503">
        <v>87.569795249475362</v>
      </c>
      <c r="K126" s="503">
        <v>29.59244291398851</v>
      </c>
      <c r="L126" s="503">
        <v>0.30824097820444524</v>
      </c>
      <c r="M126" s="316"/>
      <c r="N126" s="320"/>
      <c r="O126" s="320"/>
      <c r="P126" s="320"/>
      <c r="Q126" s="320"/>
      <c r="R126" s="320"/>
      <c r="S126" s="320"/>
      <c r="T126" s="320"/>
      <c r="U126" s="320"/>
      <c r="V126" s="320"/>
      <c r="W126" s="320"/>
      <c r="X126" s="320"/>
      <c r="Z126" s="874"/>
      <c r="AA126" s="874"/>
      <c r="AB126" s="874"/>
      <c r="AC126" s="874"/>
      <c r="AD126" s="874"/>
      <c r="AE126" s="874"/>
      <c r="AF126" s="874"/>
      <c r="AG126" s="874"/>
      <c r="AH126" s="874"/>
    </row>
    <row r="127" spans="1:34">
      <c r="A127" s="355">
        <v>5</v>
      </c>
      <c r="B127" s="502">
        <v>434.68493045487082</v>
      </c>
      <c r="C127" s="503">
        <v>41.727835357680824</v>
      </c>
      <c r="D127" s="503">
        <v>4.192885472015452</v>
      </c>
      <c r="E127" s="503">
        <v>14.264536824659794</v>
      </c>
      <c r="F127" s="503">
        <v>63.364312181529733</v>
      </c>
      <c r="G127" s="503">
        <v>3.2465277923371594</v>
      </c>
      <c r="H127" s="503">
        <v>58.802899482403724</v>
      </c>
      <c r="I127" s="503">
        <v>144.42831239439826</v>
      </c>
      <c r="J127" s="503">
        <v>76.770797270307995</v>
      </c>
      <c r="K127" s="503">
        <v>27.581980716002036</v>
      </c>
      <c r="L127" s="503">
        <v>0.30484296353582158</v>
      </c>
      <c r="M127" s="316"/>
      <c r="N127" s="320"/>
      <c r="O127" s="320"/>
      <c r="P127" s="320"/>
      <c r="Q127" s="320"/>
      <c r="R127" s="320"/>
      <c r="S127" s="320"/>
      <c r="T127" s="320"/>
      <c r="U127" s="320"/>
      <c r="V127" s="320"/>
      <c r="W127" s="320"/>
      <c r="X127" s="320"/>
      <c r="Z127" s="874"/>
      <c r="AA127" s="874"/>
      <c r="AB127" s="874"/>
      <c r="AC127" s="874"/>
      <c r="AD127" s="874"/>
      <c r="AE127" s="874"/>
      <c r="AF127" s="874"/>
      <c r="AG127" s="874"/>
      <c r="AH127" s="874"/>
    </row>
    <row r="128" spans="1:34">
      <c r="A128" s="355">
        <v>6</v>
      </c>
      <c r="B128" s="502">
        <v>398.39060394788333</v>
      </c>
      <c r="C128" s="503">
        <v>41.3449251100336</v>
      </c>
      <c r="D128" s="503">
        <v>5.7500700389345774</v>
      </c>
      <c r="E128" s="503">
        <v>7.7283163115165685</v>
      </c>
      <c r="F128" s="503">
        <v>55.528146434978972</v>
      </c>
      <c r="G128" s="503">
        <v>4.1203758564256905</v>
      </c>
      <c r="H128" s="503">
        <v>57.632916019864993</v>
      </c>
      <c r="I128" s="503">
        <v>120.89473146137603</v>
      </c>
      <c r="J128" s="503">
        <v>80.581587795841088</v>
      </c>
      <c r="K128" s="503">
        <v>24.42477746156699</v>
      </c>
      <c r="L128" s="503">
        <v>0.38475745734477668</v>
      </c>
      <c r="M128" s="316"/>
      <c r="N128" s="320"/>
      <c r="O128" s="320"/>
      <c r="P128" s="320"/>
      <c r="Q128" s="320"/>
      <c r="R128" s="320"/>
      <c r="S128" s="320"/>
      <c r="T128" s="320"/>
      <c r="U128" s="320"/>
      <c r="V128" s="320"/>
      <c r="W128" s="320"/>
      <c r="X128" s="320"/>
      <c r="Z128" s="874"/>
      <c r="AA128" s="874"/>
      <c r="AB128" s="874"/>
      <c r="AC128" s="874"/>
      <c r="AD128" s="874"/>
      <c r="AE128" s="874"/>
      <c r="AF128" s="874"/>
      <c r="AG128" s="874"/>
      <c r="AH128" s="874"/>
    </row>
    <row r="129" spans="1:34">
      <c r="A129" s="355">
        <v>7</v>
      </c>
      <c r="B129" s="502">
        <v>453.89581987572035</v>
      </c>
      <c r="C129" s="503">
        <v>48.440878399294448</v>
      </c>
      <c r="D129" s="503">
        <v>6.1246669019071609</v>
      </c>
      <c r="E129" s="503">
        <v>11.914887337881055</v>
      </c>
      <c r="F129" s="503">
        <v>78.15918348659612</v>
      </c>
      <c r="G129" s="503">
        <v>4.5487024718634492</v>
      </c>
      <c r="H129" s="503">
        <v>59.676820516404511</v>
      </c>
      <c r="I129" s="503">
        <v>133.46802541859407</v>
      </c>
      <c r="J129" s="503">
        <v>82.100865814521867</v>
      </c>
      <c r="K129" s="503">
        <v>27.915012119788912</v>
      </c>
      <c r="L129" s="503">
        <v>1.5467774088686808</v>
      </c>
      <c r="M129" s="316"/>
      <c r="N129" s="320"/>
      <c r="O129" s="320"/>
      <c r="P129" s="320"/>
      <c r="Q129" s="320"/>
      <c r="R129" s="320"/>
      <c r="S129" s="320"/>
      <c r="T129" s="320"/>
      <c r="U129" s="320"/>
      <c r="V129" s="320"/>
      <c r="W129" s="320"/>
      <c r="X129" s="320"/>
      <c r="Z129" s="874"/>
      <c r="AA129" s="874"/>
      <c r="AB129" s="874"/>
      <c r="AC129" s="874"/>
      <c r="AD129" s="874"/>
      <c r="AE129" s="874"/>
      <c r="AF129" s="874"/>
      <c r="AG129" s="874"/>
      <c r="AH129" s="874"/>
    </row>
    <row r="130" spans="1:34">
      <c r="A130" s="355">
        <v>8</v>
      </c>
      <c r="B130" s="502">
        <v>364.02126147549694</v>
      </c>
      <c r="C130" s="503">
        <v>37.376163201360974</v>
      </c>
      <c r="D130" s="503">
        <v>4.999477117336407</v>
      </c>
      <c r="E130" s="503">
        <v>9.5117573228973296</v>
      </c>
      <c r="F130" s="503">
        <v>68.845089045954396</v>
      </c>
      <c r="G130" s="503">
        <v>3.2272259628781095</v>
      </c>
      <c r="H130" s="503">
        <v>51.640996405665639</v>
      </c>
      <c r="I130" s="503">
        <v>109.58593442083797</v>
      </c>
      <c r="J130" s="503">
        <v>55.454120562316966</v>
      </c>
      <c r="K130" s="503">
        <v>23.187461076375946</v>
      </c>
      <c r="L130" s="503">
        <v>0.19303635987328238</v>
      </c>
      <c r="M130" s="316"/>
      <c r="N130" s="320"/>
      <c r="O130" s="320"/>
      <c r="P130" s="320"/>
      <c r="Q130" s="320"/>
      <c r="R130" s="320"/>
      <c r="S130" s="320"/>
      <c r="T130" s="320"/>
      <c r="U130" s="320"/>
      <c r="V130" s="320"/>
      <c r="W130" s="320"/>
      <c r="X130" s="320"/>
      <c r="Z130" s="874"/>
      <c r="AA130" s="874"/>
      <c r="AB130" s="874"/>
      <c r="AC130" s="874"/>
      <c r="AD130" s="874"/>
      <c r="AE130" s="874"/>
      <c r="AF130" s="874"/>
      <c r="AG130" s="874"/>
      <c r="AH130" s="874"/>
    </row>
    <row r="131" spans="1:34">
      <c r="A131" s="355">
        <v>9</v>
      </c>
      <c r="B131" s="502">
        <v>393.8509194769984</v>
      </c>
      <c r="C131" s="503">
        <v>38.896101218243643</v>
      </c>
      <c r="D131" s="503">
        <v>4.7573379474170041</v>
      </c>
      <c r="E131" s="503">
        <v>12.472382510477889</v>
      </c>
      <c r="F131" s="503">
        <v>61.508431038294887</v>
      </c>
      <c r="G131" s="503">
        <v>5.1907446896184197</v>
      </c>
      <c r="H131" s="503">
        <v>44.560272143695478</v>
      </c>
      <c r="I131" s="503">
        <v>128.57116017936028</v>
      </c>
      <c r="J131" s="503">
        <v>68.238725424706203</v>
      </c>
      <c r="K131" s="503">
        <v>29.300428257842995</v>
      </c>
      <c r="L131" s="503">
        <v>0.35533606734148904</v>
      </c>
      <c r="M131" s="316"/>
      <c r="N131" s="320"/>
      <c r="O131" s="320"/>
      <c r="P131" s="320"/>
      <c r="Q131" s="320"/>
      <c r="R131" s="320"/>
      <c r="S131" s="320"/>
      <c r="T131" s="320"/>
      <c r="U131" s="320"/>
      <c r="V131" s="320"/>
      <c r="W131" s="320"/>
      <c r="X131" s="320"/>
      <c r="Z131" s="874"/>
      <c r="AA131" s="874"/>
      <c r="AB131" s="874"/>
      <c r="AC131" s="874"/>
      <c r="AD131" s="874"/>
      <c r="AE131" s="874"/>
      <c r="AF131" s="874"/>
      <c r="AG131" s="874"/>
      <c r="AH131" s="874"/>
    </row>
    <row r="132" spans="1:34">
      <c r="A132" s="355">
        <v>10</v>
      </c>
      <c r="B132" s="502">
        <v>446.05809915032211</v>
      </c>
      <c r="C132" s="503">
        <v>47.486401405113128</v>
      </c>
      <c r="D132" s="503">
        <v>4.9048270616587475</v>
      </c>
      <c r="E132" s="503">
        <v>17.221054939420821</v>
      </c>
      <c r="F132" s="503">
        <v>74.707644437556169</v>
      </c>
      <c r="G132" s="503">
        <v>5.5906197750706497</v>
      </c>
      <c r="H132" s="503">
        <v>66.605849949062204</v>
      </c>
      <c r="I132" s="503">
        <v>130.12117347347049</v>
      </c>
      <c r="J132" s="503">
        <v>68.627861807090554</v>
      </c>
      <c r="K132" s="503">
        <v>30.588158808671679</v>
      </c>
      <c r="L132" s="503">
        <v>0.20450749320783168</v>
      </c>
      <c r="M132" s="316"/>
      <c r="N132" s="320"/>
      <c r="O132" s="320"/>
      <c r="P132" s="320"/>
      <c r="Q132" s="320"/>
      <c r="R132" s="320"/>
      <c r="S132" s="320"/>
      <c r="T132" s="320"/>
      <c r="U132" s="320"/>
      <c r="V132" s="320"/>
      <c r="W132" s="320"/>
      <c r="X132" s="320"/>
      <c r="Z132" s="874"/>
      <c r="AA132" s="874"/>
      <c r="AB132" s="874"/>
      <c r="AC132" s="874"/>
      <c r="AD132" s="874"/>
      <c r="AE132" s="874"/>
      <c r="AF132" s="874"/>
      <c r="AG132" s="874"/>
      <c r="AH132" s="874"/>
    </row>
    <row r="133" spans="1:34">
      <c r="A133" s="355">
        <v>11</v>
      </c>
      <c r="B133" s="502">
        <v>440.78173652761529</v>
      </c>
      <c r="C133" s="503">
        <v>43.359452623140626</v>
      </c>
      <c r="D133" s="503">
        <v>5.0452900638575571</v>
      </c>
      <c r="E133" s="503">
        <v>14.099765838038843</v>
      </c>
      <c r="F133" s="503">
        <v>62.605342926612373</v>
      </c>
      <c r="G133" s="503">
        <v>4.8932092447736037</v>
      </c>
      <c r="H133" s="503">
        <v>50.307452292202129</v>
      </c>
      <c r="I133" s="503">
        <v>150.82633758849778</v>
      </c>
      <c r="J133" s="503">
        <v>80.442203337979208</v>
      </c>
      <c r="K133" s="503">
        <v>29.050197363640674</v>
      </c>
      <c r="L133" s="503">
        <v>0.15248524887248308</v>
      </c>
      <c r="M133" s="316"/>
      <c r="N133" s="320"/>
      <c r="O133" s="320"/>
      <c r="P133" s="320"/>
      <c r="Q133" s="320"/>
      <c r="R133" s="320"/>
      <c r="S133" s="320"/>
      <c r="T133" s="320"/>
      <c r="U133" s="320"/>
      <c r="V133" s="320"/>
      <c r="W133" s="320"/>
      <c r="X133" s="320"/>
      <c r="Z133" s="874"/>
      <c r="AA133" s="874"/>
      <c r="AB133" s="874"/>
      <c r="AC133" s="874"/>
      <c r="AD133" s="874"/>
      <c r="AE133" s="874"/>
      <c r="AF133" s="874"/>
      <c r="AG133" s="874"/>
      <c r="AH133" s="874"/>
    </row>
    <row r="134" spans="1:34">
      <c r="A134" s="355">
        <v>12</v>
      </c>
      <c r="B134" s="502">
        <v>451.56485310484169</v>
      </c>
      <c r="C134" s="503">
        <v>50.80432552256255</v>
      </c>
      <c r="D134" s="503">
        <v>4.9824587419193236</v>
      </c>
      <c r="E134" s="503">
        <v>13.205978869753624</v>
      </c>
      <c r="F134" s="503">
        <v>72.928971182641305</v>
      </c>
      <c r="G134" s="503">
        <v>5.5379984981895829</v>
      </c>
      <c r="H134" s="503">
        <v>48.01544913762659</v>
      </c>
      <c r="I134" s="503">
        <v>139.0193403067405</v>
      </c>
      <c r="J134" s="503">
        <v>87.034425876499228</v>
      </c>
      <c r="K134" s="503">
        <v>29.706385893157439</v>
      </c>
      <c r="L134" s="503">
        <v>0.3295190757515184</v>
      </c>
      <c r="M134" s="316"/>
      <c r="N134" s="320"/>
      <c r="O134" s="320"/>
      <c r="P134" s="320"/>
      <c r="Q134" s="320"/>
      <c r="R134" s="320"/>
      <c r="S134" s="320"/>
      <c r="T134" s="320"/>
      <c r="U134" s="320"/>
      <c r="V134" s="320"/>
      <c r="W134" s="320"/>
      <c r="X134" s="320"/>
      <c r="Z134" s="874"/>
      <c r="AA134" s="874"/>
      <c r="AB134" s="874"/>
      <c r="AC134" s="874"/>
      <c r="AD134" s="874"/>
      <c r="AE134" s="874"/>
      <c r="AF134" s="874"/>
      <c r="AG134" s="874"/>
      <c r="AH134" s="874"/>
    </row>
    <row r="135" spans="1:34">
      <c r="A135" s="351">
        <v>2014</v>
      </c>
      <c r="B135" s="505">
        <v>5504.5241391063255</v>
      </c>
      <c r="C135" s="503">
        <v>517.79029177758991</v>
      </c>
      <c r="D135" s="503">
        <v>54.048073658493053</v>
      </c>
      <c r="E135" s="503">
        <v>202.69472434052133</v>
      </c>
      <c r="F135" s="503">
        <v>789.73384778765387</v>
      </c>
      <c r="G135" s="503">
        <v>42.590905989957491</v>
      </c>
      <c r="H135" s="503">
        <v>623.97054252482826</v>
      </c>
      <c r="I135" s="503">
        <v>1883.1602674252604</v>
      </c>
      <c r="J135" s="503">
        <v>1030.7283700074488</v>
      </c>
      <c r="K135" s="503">
        <v>355.11632704415149</v>
      </c>
      <c r="L135" s="503">
        <v>4.6907885504208471</v>
      </c>
      <c r="M135" s="316"/>
      <c r="Z135" s="874"/>
      <c r="AA135" s="874"/>
      <c r="AB135" s="874"/>
      <c r="AC135" s="874"/>
      <c r="AD135" s="874"/>
      <c r="AE135" s="874"/>
      <c r="AF135" s="874"/>
      <c r="AG135" s="874"/>
      <c r="AH135" s="874"/>
    </row>
    <row r="136" spans="1:34">
      <c r="A136" s="656">
        <v>1</v>
      </c>
      <c r="B136" s="505">
        <v>376.71584768718634</v>
      </c>
      <c r="C136" s="503">
        <v>38.395175833952905</v>
      </c>
      <c r="D136" s="503">
        <v>2.539168092051566</v>
      </c>
      <c r="E136" s="503">
        <v>8.5749494810889129</v>
      </c>
      <c r="F136" s="503">
        <v>72.217343003028915</v>
      </c>
      <c r="G136" s="503">
        <v>3.9141289168336049</v>
      </c>
      <c r="H136" s="503">
        <v>45.231860911273259</v>
      </c>
      <c r="I136" s="503">
        <v>117.91503524695005</v>
      </c>
      <c r="J136" s="503">
        <v>69.068091834105232</v>
      </c>
      <c r="K136" s="503">
        <v>18.619143649515706</v>
      </c>
      <c r="L136" s="503">
        <v>0.24095071838614474</v>
      </c>
      <c r="M136" s="316"/>
      <c r="N136" s="320"/>
      <c r="O136" s="320"/>
      <c r="P136" s="320"/>
      <c r="Q136" s="320"/>
      <c r="R136" s="320"/>
      <c r="S136" s="320"/>
      <c r="T136" s="320"/>
      <c r="U136" s="320"/>
      <c r="V136" s="320"/>
      <c r="W136" s="320"/>
      <c r="X136" s="320"/>
      <c r="Z136" s="874"/>
      <c r="AA136" s="874"/>
      <c r="AB136" s="874"/>
      <c r="AC136" s="874"/>
      <c r="AD136" s="874"/>
      <c r="AE136" s="874"/>
      <c r="AF136" s="874"/>
      <c r="AG136" s="874"/>
      <c r="AH136" s="874"/>
    </row>
    <row r="137" spans="1:34">
      <c r="A137" s="355">
        <v>2</v>
      </c>
      <c r="B137" s="502">
        <v>418.39271561425051</v>
      </c>
      <c r="C137" s="503">
        <v>37.15798621197164</v>
      </c>
      <c r="D137" s="503">
        <v>2.8785178599225811</v>
      </c>
      <c r="E137" s="503">
        <v>16.341762579101832</v>
      </c>
      <c r="F137" s="503">
        <v>69.234393793610309</v>
      </c>
      <c r="G137" s="503">
        <v>3.0728725889542514</v>
      </c>
      <c r="H137" s="503">
        <v>47.920392328406855</v>
      </c>
      <c r="I137" s="503">
        <v>142.75831318877692</v>
      </c>
      <c r="J137" s="503">
        <v>73.679477908220022</v>
      </c>
      <c r="K137" s="503">
        <v>24.804385191268487</v>
      </c>
      <c r="L137" s="503">
        <v>0.54461396401755935</v>
      </c>
      <c r="M137" s="316"/>
      <c r="N137" s="320"/>
      <c r="O137" s="320"/>
      <c r="P137" s="320"/>
      <c r="Q137" s="320"/>
      <c r="R137" s="320"/>
      <c r="S137" s="320"/>
      <c r="T137" s="320"/>
      <c r="U137" s="320"/>
      <c r="V137" s="320"/>
      <c r="W137" s="320"/>
      <c r="X137" s="320"/>
      <c r="Z137" s="874"/>
      <c r="AA137" s="874"/>
      <c r="AB137" s="874"/>
      <c r="AC137" s="874"/>
      <c r="AD137" s="874"/>
      <c r="AE137" s="874"/>
      <c r="AF137" s="874"/>
      <c r="AG137" s="874"/>
      <c r="AH137" s="874"/>
    </row>
    <row r="138" spans="1:34">
      <c r="A138" s="355">
        <v>3</v>
      </c>
      <c r="B138" s="505">
        <v>446.28889013565208</v>
      </c>
      <c r="C138" s="503">
        <v>44.221114041061973</v>
      </c>
      <c r="D138" s="503">
        <v>3.7058904536801687</v>
      </c>
      <c r="E138" s="503">
        <v>18.38846235733072</v>
      </c>
      <c r="F138" s="503">
        <v>71.470231422624209</v>
      </c>
      <c r="G138" s="503">
        <v>2.9642668956816545</v>
      </c>
      <c r="H138" s="503">
        <v>57.487699155302181</v>
      </c>
      <c r="I138" s="503">
        <v>139.69786681690235</v>
      </c>
      <c r="J138" s="503">
        <v>77.11608294141223</v>
      </c>
      <c r="K138" s="503">
        <v>30.959522225456897</v>
      </c>
      <c r="L138" s="503">
        <v>0.27775382619974065</v>
      </c>
      <c r="M138" s="316"/>
      <c r="N138" s="320"/>
      <c r="O138" s="320"/>
      <c r="P138" s="320"/>
      <c r="Q138" s="320"/>
      <c r="R138" s="320"/>
      <c r="S138" s="320"/>
      <c r="T138" s="320"/>
      <c r="U138" s="320"/>
      <c r="V138" s="320"/>
      <c r="W138" s="320"/>
      <c r="X138" s="320"/>
      <c r="Z138" s="874"/>
      <c r="AA138" s="874"/>
      <c r="AB138" s="874"/>
      <c r="AC138" s="874"/>
      <c r="AD138" s="874"/>
      <c r="AE138" s="874"/>
      <c r="AF138" s="874"/>
      <c r="AG138" s="874"/>
      <c r="AH138" s="874"/>
    </row>
    <row r="139" spans="1:34">
      <c r="A139" s="355">
        <v>4</v>
      </c>
      <c r="B139" s="505">
        <v>456.34052787390573</v>
      </c>
      <c r="C139" s="503">
        <v>45.139503152544314</v>
      </c>
      <c r="D139" s="503">
        <v>4.9627125423349625</v>
      </c>
      <c r="E139" s="503">
        <v>16.933093634413225</v>
      </c>
      <c r="F139" s="503">
        <v>65.654393864151459</v>
      </c>
      <c r="G139" s="503">
        <v>3.1840441590583062</v>
      </c>
      <c r="H139" s="503">
        <v>52.187703177346272</v>
      </c>
      <c r="I139" s="503">
        <v>154.1056034093908</v>
      </c>
      <c r="J139" s="503">
        <v>83.346656066780625</v>
      </c>
      <c r="K139" s="503">
        <v>30.547665551528045</v>
      </c>
      <c r="L139" s="503">
        <v>0.27915231635772164</v>
      </c>
      <c r="M139" s="316"/>
      <c r="N139" s="320"/>
      <c r="O139" s="320"/>
      <c r="P139" s="320"/>
      <c r="Q139" s="320"/>
      <c r="R139" s="320"/>
      <c r="S139" s="320"/>
      <c r="T139" s="320"/>
      <c r="U139" s="320"/>
      <c r="V139" s="320"/>
      <c r="W139" s="320"/>
      <c r="X139" s="320"/>
      <c r="Z139" s="874"/>
      <c r="AA139" s="874"/>
      <c r="AB139" s="874"/>
      <c r="AC139" s="874"/>
      <c r="AD139" s="874"/>
      <c r="AE139" s="874"/>
      <c r="AF139" s="874"/>
      <c r="AG139" s="874"/>
      <c r="AH139" s="874"/>
    </row>
    <row r="140" spans="1:34">
      <c r="A140" s="355">
        <v>5</v>
      </c>
      <c r="B140" s="505">
        <v>479.87046921452247</v>
      </c>
      <c r="C140" s="503">
        <v>40.202450316295533</v>
      </c>
      <c r="D140" s="503">
        <v>4.2835631251695867</v>
      </c>
      <c r="E140" s="503">
        <v>17.607877427641398</v>
      </c>
      <c r="F140" s="503">
        <v>64.199408140882156</v>
      </c>
      <c r="G140" s="503">
        <v>3.3822065981549487</v>
      </c>
      <c r="H140" s="503">
        <v>48.547273219632224</v>
      </c>
      <c r="I140" s="503">
        <v>178.69756337995713</v>
      </c>
      <c r="J140" s="503">
        <v>92.107562857140266</v>
      </c>
      <c r="K140" s="503">
        <v>30.627991206913002</v>
      </c>
      <c r="L140" s="503">
        <v>0.2145729427362805</v>
      </c>
      <c r="M140" s="316"/>
      <c r="N140" s="320"/>
      <c r="O140" s="320"/>
      <c r="P140" s="320"/>
      <c r="Q140" s="320"/>
      <c r="R140" s="320"/>
      <c r="S140" s="320"/>
      <c r="T140" s="320"/>
      <c r="U140" s="320"/>
      <c r="V140" s="320"/>
      <c r="W140" s="320"/>
      <c r="X140" s="320"/>
      <c r="Z140" s="874"/>
      <c r="AA140" s="874"/>
      <c r="AB140" s="874"/>
      <c r="AC140" s="874"/>
      <c r="AD140" s="874"/>
      <c r="AE140" s="874"/>
      <c r="AF140" s="874"/>
      <c r="AG140" s="874"/>
      <c r="AH140" s="874"/>
    </row>
    <row r="141" spans="1:34">
      <c r="A141" s="355">
        <v>6</v>
      </c>
      <c r="B141" s="505">
        <v>432.80358618553061</v>
      </c>
      <c r="C141" s="503">
        <v>38.626715954840385</v>
      </c>
      <c r="D141" s="503">
        <v>5.0092085173559111</v>
      </c>
      <c r="E141" s="503">
        <v>18.521596659942887</v>
      </c>
      <c r="F141" s="503">
        <v>60.547878357767289</v>
      </c>
      <c r="G141" s="503">
        <v>2.4394847104625033</v>
      </c>
      <c r="H141" s="503">
        <v>47.740197185983753</v>
      </c>
      <c r="I141" s="503">
        <v>151.11221779178462</v>
      </c>
      <c r="J141" s="503">
        <v>78.055740552736935</v>
      </c>
      <c r="K141" s="503">
        <v>30.481441420909157</v>
      </c>
      <c r="L141" s="503">
        <v>0.26910503374714978</v>
      </c>
      <c r="M141" s="316"/>
      <c r="N141" s="320"/>
      <c r="O141" s="320"/>
      <c r="P141" s="320"/>
      <c r="Q141" s="320"/>
      <c r="R141" s="320"/>
      <c r="S141" s="320"/>
      <c r="T141" s="320"/>
      <c r="U141" s="320"/>
      <c r="V141" s="320"/>
      <c r="W141" s="320"/>
      <c r="X141" s="320"/>
      <c r="Z141" s="874"/>
      <c r="AA141" s="874"/>
      <c r="AB141" s="874"/>
      <c r="AC141" s="874"/>
      <c r="AD141" s="874"/>
      <c r="AE141" s="874"/>
      <c r="AF141" s="874"/>
      <c r="AG141" s="874"/>
      <c r="AH141" s="874"/>
    </row>
    <row r="142" spans="1:34">
      <c r="A142" s="355">
        <v>7</v>
      </c>
      <c r="B142" s="505">
        <v>502.26311083201011</v>
      </c>
      <c r="C142" s="503">
        <v>47.778253403241187</v>
      </c>
      <c r="D142" s="503">
        <v>5.8721668622154759</v>
      </c>
      <c r="E142" s="503">
        <v>20.425081860617748</v>
      </c>
      <c r="F142" s="503">
        <v>72.382591023861977</v>
      </c>
      <c r="G142" s="503">
        <v>2.3254792366019887</v>
      </c>
      <c r="H142" s="503">
        <v>60.025553557141116</v>
      </c>
      <c r="I142" s="503">
        <v>165.95727869976741</v>
      </c>
      <c r="J142" s="503">
        <v>96.806394242230397</v>
      </c>
      <c r="K142" s="503">
        <v>30.164271474700481</v>
      </c>
      <c r="L142" s="503">
        <v>0.52604047163233525</v>
      </c>
      <c r="M142" s="316"/>
      <c r="N142" s="320"/>
      <c r="O142" s="320"/>
      <c r="P142" s="320"/>
      <c r="Q142" s="320"/>
      <c r="R142" s="320"/>
      <c r="S142" s="320"/>
      <c r="T142" s="320"/>
      <c r="U142" s="320"/>
      <c r="V142" s="320"/>
      <c r="W142" s="320"/>
      <c r="X142" s="320"/>
      <c r="Z142" s="874"/>
      <c r="AA142" s="874"/>
      <c r="AB142" s="874"/>
      <c r="AC142" s="874"/>
      <c r="AD142" s="874"/>
      <c r="AE142" s="874"/>
      <c r="AF142" s="874"/>
      <c r="AG142" s="874"/>
      <c r="AH142" s="874"/>
    </row>
    <row r="143" spans="1:34">
      <c r="A143" s="355">
        <v>8</v>
      </c>
      <c r="B143" s="505">
        <v>418.07861333881692</v>
      </c>
      <c r="C143" s="503">
        <v>38.046117790975011</v>
      </c>
      <c r="D143" s="503">
        <v>4.6466605719325056</v>
      </c>
      <c r="E143" s="503">
        <v>17.260851484216257</v>
      </c>
      <c r="F143" s="503">
        <v>67.099546601117297</v>
      </c>
      <c r="G143" s="503">
        <v>3.9261118607310537</v>
      </c>
      <c r="H143" s="503">
        <v>43.284631705188019</v>
      </c>
      <c r="I143" s="503">
        <v>146.08835711457138</v>
      </c>
      <c r="J143" s="503">
        <v>71.11604647227432</v>
      </c>
      <c r="K143" s="503">
        <v>25.790894296480591</v>
      </c>
      <c r="L143" s="503">
        <v>0.81939544133058329</v>
      </c>
      <c r="M143" s="316"/>
      <c r="N143" s="320"/>
      <c r="O143" s="320"/>
      <c r="P143" s="320"/>
      <c r="Q143" s="320"/>
      <c r="R143" s="320"/>
      <c r="S143" s="320"/>
      <c r="T143" s="320"/>
      <c r="U143" s="320"/>
      <c r="V143" s="320"/>
      <c r="W143" s="320"/>
      <c r="X143" s="320"/>
      <c r="Z143" s="874"/>
      <c r="AA143" s="874"/>
      <c r="AB143" s="874"/>
      <c r="AC143" s="874"/>
      <c r="AD143" s="874"/>
      <c r="AE143" s="874"/>
      <c r="AF143" s="874"/>
      <c r="AG143" s="874"/>
      <c r="AH143" s="874"/>
    </row>
    <row r="144" spans="1:34">
      <c r="A144" s="355">
        <v>9</v>
      </c>
      <c r="B144" s="505">
        <v>483.37326839894558</v>
      </c>
      <c r="C144" s="503">
        <v>41.644014707826081</v>
      </c>
      <c r="D144" s="503">
        <v>3.8696936205047843</v>
      </c>
      <c r="E144" s="503">
        <v>18.883232798487015</v>
      </c>
      <c r="F144" s="503">
        <v>69.996741125385967</v>
      </c>
      <c r="G144" s="503">
        <v>3.903908453653254</v>
      </c>
      <c r="H144" s="503">
        <v>57.889589929812509</v>
      </c>
      <c r="I144" s="503">
        <v>164.36340542804444</v>
      </c>
      <c r="J144" s="503">
        <v>88.112404672304791</v>
      </c>
      <c r="K144" s="503">
        <v>34.284748103314115</v>
      </c>
      <c r="L144" s="503">
        <v>0.42552955961265565</v>
      </c>
      <c r="M144" s="316"/>
      <c r="N144" s="320"/>
      <c r="O144" s="320"/>
      <c r="P144" s="320"/>
      <c r="Q144" s="320"/>
      <c r="R144" s="320"/>
      <c r="S144" s="320"/>
      <c r="T144" s="320"/>
      <c r="U144" s="320"/>
      <c r="V144" s="320"/>
      <c r="W144" s="320"/>
      <c r="X144" s="320"/>
      <c r="Z144" s="874"/>
      <c r="AA144" s="874"/>
      <c r="AB144" s="874"/>
      <c r="AC144" s="874"/>
      <c r="AD144" s="874"/>
      <c r="AE144" s="874"/>
      <c r="AF144" s="874"/>
      <c r="AG144" s="874"/>
      <c r="AH144" s="874"/>
    </row>
    <row r="145" spans="1:34">
      <c r="A145" s="355">
        <v>10</v>
      </c>
      <c r="B145" s="505">
        <v>520.73945323687917</v>
      </c>
      <c r="C145" s="503">
        <v>51.141453049569918</v>
      </c>
      <c r="D145" s="503">
        <v>5.5257800576953091</v>
      </c>
      <c r="E145" s="503">
        <v>20.411161158605289</v>
      </c>
      <c r="F145" s="503">
        <v>63.332461631264081</v>
      </c>
      <c r="G145" s="503">
        <v>4.5102090454372687</v>
      </c>
      <c r="H145" s="503">
        <v>51.319712036197217</v>
      </c>
      <c r="I145" s="503">
        <v>187.84285771193075</v>
      </c>
      <c r="J145" s="503">
        <v>101.40302017403991</v>
      </c>
      <c r="K145" s="503">
        <v>34.737921488769302</v>
      </c>
      <c r="L145" s="503">
        <v>0.51487688337001625</v>
      </c>
      <c r="M145" s="316"/>
      <c r="N145" s="320"/>
      <c r="O145" s="320"/>
      <c r="P145" s="320"/>
      <c r="Q145" s="320"/>
      <c r="R145" s="320"/>
      <c r="S145" s="320"/>
      <c r="T145" s="320"/>
      <c r="U145" s="320"/>
      <c r="V145" s="320"/>
      <c r="W145" s="320"/>
      <c r="X145" s="320"/>
      <c r="Z145" s="874"/>
      <c r="AA145" s="874"/>
      <c r="AB145" s="874"/>
      <c r="AC145" s="874"/>
      <c r="AD145" s="874"/>
      <c r="AE145" s="874"/>
      <c r="AF145" s="874"/>
      <c r="AG145" s="874"/>
      <c r="AH145" s="874"/>
    </row>
    <row r="146" spans="1:34">
      <c r="A146" s="355">
        <v>11</v>
      </c>
      <c r="B146" s="505">
        <v>461.01881207838028</v>
      </c>
      <c r="C146" s="503">
        <v>43.773331335321835</v>
      </c>
      <c r="D146" s="503">
        <v>4.3546835601572909</v>
      </c>
      <c r="E146" s="503">
        <v>15.379587796412883</v>
      </c>
      <c r="F146" s="503">
        <v>54.60884897798266</v>
      </c>
      <c r="G146" s="503">
        <v>4.3947374130133188</v>
      </c>
      <c r="H146" s="503">
        <v>46.832080647706626</v>
      </c>
      <c r="I146" s="503">
        <v>165.5965004670052</v>
      </c>
      <c r="J146" s="503">
        <v>94.524429861000186</v>
      </c>
      <c r="K146" s="503">
        <v>31.312027632980399</v>
      </c>
      <c r="L146" s="503">
        <v>0.24258438679978184</v>
      </c>
      <c r="M146" s="316"/>
      <c r="N146" s="320"/>
      <c r="O146" s="320"/>
      <c r="P146" s="320"/>
      <c r="Q146" s="320"/>
      <c r="R146" s="320"/>
      <c r="S146" s="320"/>
      <c r="T146" s="320"/>
      <c r="U146" s="320"/>
      <c r="V146" s="320"/>
      <c r="W146" s="320"/>
      <c r="X146" s="320"/>
      <c r="Z146" s="874"/>
      <c r="AA146" s="874"/>
      <c r="AB146" s="874"/>
      <c r="AC146" s="874"/>
      <c r="AD146" s="874"/>
      <c r="AE146" s="874"/>
      <c r="AF146" s="874"/>
      <c r="AG146" s="874"/>
      <c r="AH146" s="874"/>
    </row>
    <row r="147" spans="1:34">
      <c r="A147" s="355">
        <v>12</v>
      </c>
      <c r="B147" s="505">
        <v>508.63884451024569</v>
      </c>
      <c r="C147" s="503">
        <v>51.664175979989153</v>
      </c>
      <c r="D147" s="503">
        <v>6.4000283954729191</v>
      </c>
      <c r="E147" s="503">
        <v>13.967067102663126</v>
      </c>
      <c r="F147" s="503">
        <v>58.99000984597761</v>
      </c>
      <c r="G147" s="503">
        <v>4.5734561113753323</v>
      </c>
      <c r="H147" s="503">
        <v>65.503848670838266</v>
      </c>
      <c r="I147" s="503">
        <v>169.02526817017929</v>
      </c>
      <c r="J147" s="503">
        <v>105.39246242520393</v>
      </c>
      <c r="K147" s="503">
        <v>32.786314802315282</v>
      </c>
      <c r="L147" s="503">
        <v>0.33621300623087913</v>
      </c>
      <c r="M147" s="316"/>
      <c r="N147" s="320"/>
      <c r="O147" s="320"/>
      <c r="P147" s="320"/>
      <c r="Q147" s="320"/>
      <c r="R147" s="320"/>
      <c r="S147" s="320"/>
      <c r="T147" s="320"/>
      <c r="U147" s="320"/>
      <c r="V147" s="320"/>
      <c r="W147" s="320"/>
      <c r="X147" s="320"/>
      <c r="Z147" s="874"/>
      <c r="AA147" s="874"/>
      <c r="AB147" s="874"/>
      <c r="AC147" s="874"/>
      <c r="AD147" s="874"/>
      <c r="AE147" s="874"/>
      <c r="AF147" s="874"/>
      <c r="AG147" s="874"/>
      <c r="AH147" s="874"/>
    </row>
    <row r="148" spans="1:34">
      <c r="A148" s="351">
        <v>2015</v>
      </c>
      <c r="B148" s="505">
        <v>5801.144436545329</v>
      </c>
      <c r="C148" s="503">
        <v>551.65730507896603</v>
      </c>
      <c r="D148" s="503">
        <v>60.152265667589759</v>
      </c>
      <c r="E148" s="503">
        <v>189.61749200466193</v>
      </c>
      <c r="F148" s="503">
        <v>633.47017409702653</v>
      </c>
      <c r="G148" s="503">
        <v>52.635660208834963</v>
      </c>
      <c r="H148" s="503">
        <v>688.27845014508512</v>
      </c>
      <c r="I148" s="503">
        <v>2063.5437655059372</v>
      </c>
      <c r="J148" s="503">
        <v>1168.7094638985632</v>
      </c>
      <c r="K148" s="503">
        <v>388.50159314869131</v>
      </c>
      <c r="L148" s="503">
        <v>4.5782667899731671</v>
      </c>
      <c r="M148" s="316"/>
      <c r="N148" s="320"/>
      <c r="O148" s="320"/>
      <c r="P148" s="320"/>
      <c r="Q148" s="320"/>
      <c r="R148" s="320"/>
      <c r="S148" s="320"/>
      <c r="T148" s="320"/>
      <c r="U148" s="320"/>
      <c r="V148" s="320"/>
      <c r="W148" s="320"/>
      <c r="X148" s="320"/>
      <c r="Z148" s="874"/>
      <c r="AA148" s="874"/>
      <c r="AB148" s="874"/>
      <c r="AC148" s="874"/>
      <c r="AD148" s="874"/>
      <c r="AE148" s="874"/>
      <c r="AF148" s="874"/>
      <c r="AG148" s="874"/>
      <c r="AH148" s="874"/>
    </row>
    <row r="149" spans="1:34">
      <c r="A149" s="656">
        <v>1</v>
      </c>
      <c r="B149" s="505">
        <v>369.71567976376599</v>
      </c>
      <c r="C149" s="503">
        <v>36.955112822364832</v>
      </c>
      <c r="D149" s="503">
        <v>2.5785340516544433</v>
      </c>
      <c r="E149" s="503">
        <v>12.495395291135182</v>
      </c>
      <c r="F149" s="503">
        <v>54.319331948795202</v>
      </c>
      <c r="G149" s="503">
        <v>3.8774721315103009</v>
      </c>
      <c r="H149" s="503">
        <v>34.951414589850827</v>
      </c>
      <c r="I149" s="503">
        <v>138.80854258715502</v>
      </c>
      <c r="J149" s="503">
        <v>66.92082878627393</v>
      </c>
      <c r="K149" s="503">
        <v>18.690651937235756</v>
      </c>
      <c r="L149" s="503">
        <v>0.11839561779039333</v>
      </c>
      <c r="M149" s="316"/>
      <c r="N149" s="320"/>
      <c r="O149" s="320"/>
      <c r="P149" s="320"/>
      <c r="Q149" s="320"/>
      <c r="R149" s="320"/>
      <c r="S149" s="320"/>
      <c r="T149" s="320"/>
      <c r="U149" s="320"/>
      <c r="V149" s="320"/>
      <c r="W149" s="320"/>
      <c r="X149" s="320"/>
      <c r="Z149" s="874"/>
      <c r="AA149" s="874"/>
      <c r="AB149" s="874"/>
      <c r="AC149" s="874"/>
      <c r="AD149" s="874"/>
      <c r="AE149" s="874"/>
      <c r="AF149" s="874"/>
      <c r="AG149" s="874"/>
      <c r="AH149" s="874"/>
    </row>
    <row r="150" spans="1:34">
      <c r="A150" s="656">
        <v>2</v>
      </c>
      <c r="B150" s="505">
        <v>409.63607592502728</v>
      </c>
      <c r="C150" s="503">
        <v>40.611038320927591</v>
      </c>
      <c r="D150" s="503">
        <v>4.4955863451261946</v>
      </c>
      <c r="E150" s="503">
        <v>14.225985710153822</v>
      </c>
      <c r="F150" s="503">
        <v>58.868076771781141</v>
      </c>
      <c r="G150" s="503">
        <v>3.2938630688224948</v>
      </c>
      <c r="H150" s="503">
        <v>49.948366392745456</v>
      </c>
      <c r="I150" s="503">
        <v>133.32951846103379</v>
      </c>
      <c r="J150" s="503">
        <v>77.224618122875768</v>
      </c>
      <c r="K150" s="503">
        <v>27.392414562588254</v>
      </c>
      <c r="L150" s="503">
        <v>0.24660816897286228</v>
      </c>
      <c r="M150" s="316"/>
      <c r="N150" s="320"/>
      <c r="O150" s="320"/>
      <c r="P150" s="320"/>
      <c r="Q150" s="320"/>
      <c r="R150" s="320"/>
      <c r="S150" s="320"/>
      <c r="T150" s="320"/>
      <c r="U150" s="320"/>
      <c r="V150" s="320"/>
      <c r="W150" s="320"/>
      <c r="X150" s="320"/>
      <c r="Z150" s="874"/>
      <c r="AA150" s="874"/>
      <c r="AB150" s="874"/>
      <c r="AC150" s="874"/>
      <c r="AD150" s="874"/>
      <c r="AE150" s="874"/>
      <c r="AF150" s="874"/>
      <c r="AG150" s="874"/>
      <c r="AH150" s="874"/>
    </row>
    <row r="151" spans="1:34">
      <c r="A151" s="656">
        <v>3</v>
      </c>
      <c r="B151" s="505">
        <v>534.22357628390353</v>
      </c>
      <c r="C151" s="503">
        <v>42.201369489620731</v>
      </c>
      <c r="D151" s="503">
        <v>4.1345395553854871</v>
      </c>
      <c r="E151" s="503">
        <v>19.143303685028993</v>
      </c>
      <c r="F151" s="503">
        <v>54.627332225408914</v>
      </c>
      <c r="G151" s="503">
        <v>3.8566299121976679</v>
      </c>
      <c r="H151" s="503">
        <v>83.515085575305719</v>
      </c>
      <c r="I151" s="503">
        <v>195.82313743558581</v>
      </c>
      <c r="J151" s="503">
        <v>98.132113788920208</v>
      </c>
      <c r="K151" s="503">
        <v>32.583486815327731</v>
      </c>
      <c r="L151" s="503">
        <v>0.20657780112216986</v>
      </c>
      <c r="M151" s="316"/>
      <c r="N151" s="320"/>
      <c r="O151" s="320"/>
      <c r="P151" s="320"/>
      <c r="Q151" s="320"/>
      <c r="R151" s="320"/>
      <c r="S151" s="320"/>
      <c r="T151" s="320"/>
      <c r="U151" s="320"/>
      <c r="V151" s="320"/>
      <c r="W151" s="320"/>
      <c r="X151" s="320"/>
      <c r="Z151" s="874"/>
      <c r="AA151" s="874"/>
      <c r="AB151" s="874"/>
      <c r="AC151" s="874"/>
      <c r="AD151" s="874"/>
      <c r="AE151" s="874"/>
      <c r="AF151" s="874"/>
      <c r="AG151" s="874"/>
      <c r="AH151" s="874"/>
    </row>
    <row r="152" spans="1:34">
      <c r="A152" s="656">
        <v>4</v>
      </c>
      <c r="B152" s="505">
        <v>498.72683069055563</v>
      </c>
      <c r="C152" s="503">
        <v>52.186744319137581</v>
      </c>
      <c r="D152" s="503">
        <v>4.8085988711724177</v>
      </c>
      <c r="E152" s="503">
        <v>20.255727858801308</v>
      </c>
      <c r="F152" s="503">
        <v>56.475233961439741</v>
      </c>
      <c r="G152" s="503">
        <v>4.3963461865325062</v>
      </c>
      <c r="H152" s="503">
        <v>62.258298872762261</v>
      </c>
      <c r="I152" s="503">
        <v>166.51779678907565</v>
      </c>
      <c r="J152" s="503">
        <v>101.93730195034956</v>
      </c>
      <c r="K152" s="503">
        <v>29.577683762705185</v>
      </c>
      <c r="L152" s="503">
        <v>0.31309811857951275</v>
      </c>
      <c r="M152" s="316"/>
      <c r="N152" s="320"/>
      <c r="O152" s="320"/>
      <c r="P152" s="320"/>
      <c r="Q152" s="320"/>
      <c r="R152" s="320"/>
      <c r="S152" s="320"/>
      <c r="T152" s="320"/>
      <c r="U152" s="320"/>
      <c r="V152" s="320"/>
      <c r="W152" s="320"/>
      <c r="X152" s="320"/>
      <c r="Z152" s="874"/>
      <c r="AA152" s="874"/>
      <c r="AB152" s="874"/>
      <c r="AC152" s="874"/>
      <c r="AD152" s="874"/>
      <c r="AE152" s="874"/>
      <c r="AF152" s="874"/>
      <c r="AG152" s="874"/>
      <c r="AH152" s="874"/>
    </row>
    <row r="153" spans="1:34">
      <c r="A153" s="656">
        <v>5</v>
      </c>
      <c r="B153" s="505">
        <v>470.33877048053188</v>
      </c>
      <c r="C153" s="503">
        <v>40.207958726809267</v>
      </c>
      <c r="D153" s="503">
        <v>4.3332443841026231</v>
      </c>
      <c r="E153" s="503">
        <v>17.347727848423407</v>
      </c>
      <c r="F153" s="503">
        <v>54.598990176411974</v>
      </c>
      <c r="G153" s="503">
        <v>4.9000107438120102</v>
      </c>
      <c r="H153" s="503">
        <v>51.971148385086892</v>
      </c>
      <c r="I153" s="503">
        <v>177.90626715371369</v>
      </c>
      <c r="J153" s="503">
        <v>88.940220994526314</v>
      </c>
      <c r="K153" s="503">
        <v>29.569990676588127</v>
      </c>
      <c r="L153" s="503">
        <v>0.56321139105755058</v>
      </c>
      <c r="M153" s="316"/>
      <c r="N153" s="320"/>
      <c r="O153" s="320"/>
      <c r="P153" s="320"/>
      <c r="Q153" s="320"/>
      <c r="R153" s="320"/>
      <c r="S153" s="320"/>
      <c r="T153" s="320"/>
      <c r="U153" s="320"/>
      <c r="V153" s="320"/>
      <c r="W153" s="320"/>
      <c r="X153" s="320"/>
      <c r="Z153" s="874"/>
      <c r="AA153" s="874"/>
      <c r="AB153" s="874"/>
      <c r="AC153" s="874"/>
      <c r="AD153" s="874"/>
      <c r="AE153" s="874"/>
      <c r="AF153" s="874"/>
      <c r="AG153" s="874"/>
      <c r="AH153" s="874"/>
    </row>
    <row r="154" spans="1:34">
      <c r="A154" s="656">
        <v>6</v>
      </c>
      <c r="B154" s="505">
        <v>516.00186453405593</v>
      </c>
      <c r="C154" s="503">
        <v>46.073453817871865</v>
      </c>
      <c r="D154" s="503">
        <v>8.0503134143050499</v>
      </c>
      <c r="E154" s="503">
        <v>15.127142464202123</v>
      </c>
      <c r="F154" s="503">
        <v>48.516525499386397</v>
      </c>
      <c r="G154" s="503">
        <v>3.9064160181920853</v>
      </c>
      <c r="H154" s="503">
        <v>60.683235693236952</v>
      </c>
      <c r="I154" s="503">
        <v>193.6179937983525</v>
      </c>
      <c r="J154" s="503">
        <v>106.44402050781795</v>
      </c>
      <c r="K154" s="503">
        <v>33.035354877457515</v>
      </c>
      <c r="L154" s="503">
        <v>0.54740844323350502</v>
      </c>
      <c r="M154" s="316"/>
      <c r="N154" s="320"/>
      <c r="O154" s="320"/>
      <c r="P154" s="320"/>
      <c r="Q154" s="320"/>
      <c r="R154" s="320"/>
      <c r="S154" s="320"/>
      <c r="T154" s="320"/>
      <c r="U154" s="320"/>
      <c r="V154" s="320"/>
      <c r="W154" s="320"/>
      <c r="X154" s="320"/>
      <c r="Z154" s="874"/>
      <c r="AA154" s="874"/>
      <c r="AB154" s="874"/>
      <c r="AC154" s="874"/>
      <c r="AD154" s="874"/>
      <c r="AE154" s="874"/>
      <c r="AF154" s="874"/>
      <c r="AG154" s="874"/>
      <c r="AH154" s="874"/>
    </row>
    <row r="155" spans="1:34">
      <c r="A155" s="656">
        <v>7</v>
      </c>
      <c r="B155" s="505">
        <v>507.03685659743064</v>
      </c>
      <c r="C155" s="503">
        <v>50.110977125448002</v>
      </c>
      <c r="D155" s="503">
        <v>8.0837696211073879</v>
      </c>
      <c r="E155" s="503">
        <v>16.371597586668816</v>
      </c>
      <c r="F155" s="503">
        <v>52.004847318186087</v>
      </c>
      <c r="G155" s="503">
        <v>3.988758713383576</v>
      </c>
      <c r="H155" s="503">
        <v>60.277712921029611</v>
      </c>
      <c r="I155" s="503">
        <v>178.43132867953352</v>
      </c>
      <c r="J155" s="503">
        <v>103.03487691389729</v>
      </c>
      <c r="K155" s="503">
        <v>34.457717282523127</v>
      </c>
      <c r="L155" s="503">
        <v>0.27527043565334203</v>
      </c>
      <c r="M155" s="316"/>
      <c r="N155" s="320"/>
      <c r="O155" s="320"/>
      <c r="P155" s="320"/>
      <c r="Q155" s="320"/>
      <c r="R155" s="320"/>
      <c r="S155" s="320"/>
      <c r="T155" s="320"/>
      <c r="U155" s="320"/>
      <c r="V155" s="320"/>
      <c r="W155" s="320"/>
      <c r="X155" s="320"/>
      <c r="Z155" s="874"/>
      <c r="AA155" s="874"/>
      <c r="AB155" s="874"/>
      <c r="AC155" s="874"/>
      <c r="AD155" s="874"/>
      <c r="AE155" s="874"/>
      <c r="AF155" s="874"/>
      <c r="AG155" s="874"/>
      <c r="AH155" s="874"/>
    </row>
    <row r="156" spans="1:34">
      <c r="A156" s="656">
        <v>8</v>
      </c>
      <c r="B156" s="505">
        <v>429.22203136504083</v>
      </c>
      <c r="C156" s="503">
        <v>43.898914588140869</v>
      </c>
      <c r="D156" s="503">
        <v>4.2917798491700028</v>
      </c>
      <c r="E156" s="503">
        <v>15.383730526284831</v>
      </c>
      <c r="F156" s="503">
        <v>51.976758373644728</v>
      </c>
      <c r="G156" s="503">
        <v>3.3138792615449248</v>
      </c>
      <c r="H156" s="503">
        <v>51.353839238252462</v>
      </c>
      <c r="I156" s="503">
        <v>151.3294056775126</v>
      </c>
      <c r="J156" s="503">
        <v>78.758897362439001</v>
      </c>
      <c r="K156" s="503">
        <v>28.704519223579378</v>
      </c>
      <c r="L156" s="503">
        <v>0.2103072644721907</v>
      </c>
      <c r="M156" s="316"/>
      <c r="N156" s="320"/>
      <c r="O156" s="320"/>
      <c r="P156" s="320"/>
      <c r="Q156" s="320"/>
      <c r="R156" s="320"/>
      <c r="S156" s="320"/>
      <c r="T156" s="320"/>
      <c r="U156" s="320"/>
      <c r="V156" s="320"/>
      <c r="W156" s="320"/>
      <c r="X156" s="320"/>
      <c r="Z156" s="874"/>
      <c r="AA156" s="874"/>
      <c r="AB156" s="874"/>
      <c r="AC156" s="874"/>
      <c r="AD156" s="874"/>
      <c r="AE156" s="874"/>
      <c r="AF156" s="874"/>
      <c r="AG156" s="874"/>
      <c r="AH156" s="874"/>
    </row>
    <row r="157" spans="1:34">
      <c r="A157" s="656">
        <v>9</v>
      </c>
      <c r="B157" s="505">
        <v>461.85534848308902</v>
      </c>
      <c r="C157" s="503">
        <v>42.881126064300126</v>
      </c>
      <c r="D157" s="503">
        <v>4.0610365837838067</v>
      </c>
      <c r="E157" s="503">
        <v>16.531002719340204</v>
      </c>
      <c r="F157" s="503">
        <v>52.639914816682577</v>
      </c>
      <c r="G157" s="503">
        <v>5.0426712173285599</v>
      </c>
      <c r="H157" s="503">
        <v>54.890038194451243</v>
      </c>
      <c r="I157" s="503">
        <v>153.23055252750297</v>
      </c>
      <c r="J157" s="503">
        <v>97.587236030852281</v>
      </c>
      <c r="K157" s="503">
        <v>34.1999955059119</v>
      </c>
      <c r="L157" s="503">
        <v>0.79177482293526713</v>
      </c>
      <c r="M157" s="316"/>
      <c r="N157" s="320"/>
      <c r="O157" s="320"/>
      <c r="P157" s="320"/>
      <c r="Q157" s="320"/>
      <c r="R157" s="320"/>
      <c r="S157" s="320"/>
      <c r="T157" s="320"/>
      <c r="U157" s="320"/>
      <c r="V157" s="320"/>
      <c r="W157" s="320"/>
      <c r="X157" s="320"/>
      <c r="Z157" s="874"/>
      <c r="AA157" s="874"/>
      <c r="AB157" s="874"/>
      <c r="AC157" s="874"/>
      <c r="AD157" s="874"/>
      <c r="AE157" s="874"/>
      <c r="AF157" s="874"/>
      <c r="AG157" s="874"/>
      <c r="AH157" s="874"/>
    </row>
    <row r="158" spans="1:34">
      <c r="A158" s="656">
        <v>10</v>
      </c>
      <c r="B158" s="505">
        <v>538.06791528437168</v>
      </c>
      <c r="C158" s="503">
        <v>54.213487150630591</v>
      </c>
      <c r="D158" s="503">
        <v>4.4219720173119477</v>
      </c>
      <c r="E158" s="503">
        <v>14.513400673816408</v>
      </c>
      <c r="F158" s="503">
        <v>51.45916943979779</v>
      </c>
      <c r="G158" s="503">
        <v>5.7686049829512651</v>
      </c>
      <c r="H158" s="503">
        <v>60.183180517065466</v>
      </c>
      <c r="I158" s="503">
        <v>199.74613285045484</v>
      </c>
      <c r="J158" s="503">
        <v>110.20303933057838</v>
      </c>
      <c r="K158" s="503">
        <v>36.989566437144688</v>
      </c>
      <c r="L158" s="503">
        <v>0.56936188462042758</v>
      </c>
      <c r="M158" s="316"/>
      <c r="N158" s="320"/>
      <c r="O158" s="320"/>
      <c r="P158" s="320"/>
      <c r="Q158" s="320"/>
      <c r="R158" s="320"/>
      <c r="S158" s="320"/>
      <c r="T158" s="320"/>
      <c r="U158" s="320"/>
      <c r="V158" s="320"/>
      <c r="W158" s="320"/>
      <c r="X158" s="320"/>
      <c r="Z158" s="874"/>
      <c r="AA158" s="874"/>
      <c r="AB158" s="874"/>
      <c r="AC158" s="874"/>
      <c r="AD158" s="874"/>
      <c r="AE158" s="874"/>
      <c r="AF158" s="874"/>
      <c r="AG158" s="874"/>
      <c r="AH158" s="874"/>
    </row>
    <row r="159" spans="1:34">
      <c r="A159" s="656">
        <v>11</v>
      </c>
      <c r="B159" s="505">
        <v>525.00379589378895</v>
      </c>
      <c r="C159" s="503">
        <v>50.060747677664146</v>
      </c>
      <c r="D159" s="503">
        <v>5.1833233359274837</v>
      </c>
      <c r="E159" s="503">
        <v>14.352304933534574</v>
      </c>
      <c r="F159" s="503">
        <v>50.095842523544349</v>
      </c>
      <c r="G159" s="503">
        <v>5.4341842271483243</v>
      </c>
      <c r="H159" s="503">
        <v>55.014498929206759</v>
      </c>
      <c r="I159" s="503">
        <v>189.31603722440289</v>
      </c>
      <c r="J159" s="503">
        <v>114.82771646518258</v>
      </c>
      <c r="K159" s="503">
        <v>40.389727060746381</v>
      </c>
      <c r="L159" s="503">
        <v>0.32941351643153405</v>
      </c>
      <c r="M159" s="316"/>
      <c r="N159" s="320"/>
      <c r="O159" s="320"/>
      <c r="P159" s="320"/>
      <c r="Q159" s="320"/>
      <c r="R159" s="320"/>
      <c r="S159" s="320"/>
      <c r="T159" s="320"/>
      <c r="U159" s="320"/>
      <c r="V159" s="320"/>
      <c r="W159" s="320"/>
      <c r="X159" s="320"/>
      <c r="Z159" s="874"/>
      <c r="AA159" s="874"/>
      <c r="AB159" s="874"/>
      <c r="AC159" s="874"/>
      <c r="AD159" s="874"/>
      <c r="AE159" s="874"/>
      <c r="AF159" s="874"/>
      <c r="AG159" s="874"/>
      <c r="AH159" s="874"/>
    </row>
    <row r="160" spans="1:34">
      <c r="A160" s="656">
        <v>12</v>
      </c>
      <c r="B160" s="505">
        <v>541.31569124376801</v>
      </c>
      <c r="C160" s="503">
        <v>52.256374976050381</v>
      </c>
      <c r="D160" s="503">
        <v>5.7095676385429233</v>
      </c>
      <c r="E160" s="503">
        <v>13.870172707272239</v>
      </c>
      <c r="F160" s="503">
        <v>47.888151041947737</v>
      </c>
      <c r="G160" s="503">
        <v>4.8568237454112468</v>
      </c>
      <c r="H160" s="503">
        <v>63.231630836091561</v>
      </c>
      <c r="I160" s="503">
        <v>185.48705232161421</v>
      </c>
      <c r="J160" s="503">
        <v>124.69859364484989</v>
      </c>
      <c r="K160" s="503">
        <v>42.910485006883263</v>
      </c>
      <c r="L160" s="503">
        <v>0.40683932510441173</v>
      </c>
      <c r="M160" s="316"/>
      <c r="N160" s="320"/>
      <c r="O160" s="320"/>
      <c r="P160" s="320"/>
      <c r="Q160" s="320"/>
      <c r="R160" s="320"/>
      <c r="S160" s="320"/>
      <c r="T160" s="320"/>
      <c r="U160" s="320"/>
      <c r="V160" s="320"/>
      <c r="W160" s="320"/>
      <c r="X160" s="320"/>
      <c r="Z160" s="874"/>
      <c r="AA160" s="874"/>
      <c r="AB160" s="874"/>
      <c r="AC160" s="874"/>
      <c r="AD160" s="874"/>
      <c r="AE160" s="874"/>
      <c r="AF160" s="874"/>
      <c r="AG160" s="874"/>
      <c r="AH160" s="874"/>
    </row>
    <row r="161" spans="1:34">
      <c r="A161" s="351">
        <v>2016</v>
      </c>
      <c r="B161" s="505">
        <v>6106.7274950652463</v>
      </c>
      <c r="C161" s="503">
        <v>554.26491342233203</v>
      </c>
      <c r="D161" s="503">
        <v>72.860499419377447</v>
      </c>
      <c r="E161" s="503">
        <v>127.25644247503411</v>
      </c>
      <c r="F161" s="503">
        <v>548.09595776841354</v>
      </c>
      <c r="G161" s="503">
        <v>53.2543013592298</v>
      </c>
      <c r="H161" s="503">
        <v>723.69186567809311</v>
      </c>
      <c r="I161" s="503">
        <v>2273.0358320765035</v>
      </c>
      <c r="J161" s="503">
        <v>1302.2246237635125</v>
      </c>
      <c r="K161" s="503">
        <v>444.66042984019725</v>
      </c>
      <c r="L161" s="503">
        <v>7.3826292625539276</v>
      </c>
      <c r="M161" s="316"/>
      <c r="N161" s="320"/>
      <c r="O161" s="320"/>
      <c r="P161" s="320"/>
      <c r="Q161" s="320"/>
      <c r="R161" s="320"/>
      <c r="S161" s="320"/>
      <c r="T161" s="320"/>
      <c r="U161" s="320"/>
      <c r="V161" s="320"/>
      <c r="W161" s="320"/>
      <c r="X161" s="320"/>
      <c r="Z161" s="874"/>
      <c r="AA161" s="874"/>
      <c r="AB161" s="874"/>
      <c r="AC161" s="874"/>
      <c r="AD161" s="874"/>
      <c r="AE161" s="874"/>
      <c r="AF161" s="874"/>
      <c r="AG161" s="874"/>
      <c r="AH161" s="874"/>
    </row>
    <row r="162" spans="1:34">
      <c r="A162" s="656">
        <v>1</v>
      </c>
      <c r="B162" s="505">
        <v>354.07293257696813</v>
      </c>
      <c r="C162" s="503">
        <v>39.009115683833791</v>
      </c>
      <c r="D162" s="503">
        <v>2.8209098866658566</v>
      </c>
      <c r="E162" s="503">
        <v>7.0569715151000096</v>
      </c>
      <c r="F162" s="503">
        <v>39.280238550911349</v>
      </c>
      <c r="G162" s="503">
        <v>2.9917462783016759</v>
      </c>
      <c r="H162" s="503">
        <v>41.755007200312853</v>
      </c>
      <c r="I162" s="503">
        <v>125.56663648417558</v>
      </c>
      <c r="J162" s="503">
        <v>72.631516218624824</v>
      </c>
      <c r="K162" s="503">
        <v>22.771132320639996</v>
      </c>
      <c r="L162" s="503">
        <v>0.18965843840223626</v>
      </c>
      <c r="M162" s="316"/>
      <c r="N162" s="320"/>
      <c r="O162" s="320"/>
      <c r="P162" s="320"/>
      <c r="Q162" s="320"/>
      <c r="R162" s="320"/>
      <c r="S162" s="320"/>
      <c r="T162" s="320"/>
      <c r="U162" s="320"/>
      <c r="V162" s="320"/>
      <c r="W162" s="320"/>
      <c r="X162" s="320"/>
      <c r="Z162" s="874"/>
      <c r="AA162" s="874"/>
      <c r="AB162" s="874"/>
      <c r="AC162" s="874"/>
      <c r="AD162" s="874"/>
      <c r="AE162" s="874"/>
      <c r="AF162" s="874"/>
      <c r="AG162" s="874"/>
      <c r="AH162" s="874"/>
    </row>
    <row r="163" spans="1:34">
      <c r="A163" s="656">
        <v>2</v>
      </c>
      <c r="B163" s="505">
        <v>477.50857700448068</v>
      </c>
      <c r="C163" s="503">
        <v>42.299386290202797</v>
      </c>
      <c r="D163" s="503">
        <v>4.68190925677776</v>
      </c>
      <c r="E163" s="503">
        <v>9.6851511406887703</v>
      </c>
      <c r="F163" s="503">
        <v>42.884495379409763</v>
      </c>
      <c r="G163" s="503">
        <v>3.1553909071750432</v>
      </c>
      <c r="H163" s="503">
        <v>66.579892380108561</v>
      </c>
      <c r="I163" s="503">
        <v>167.11226913086264</v>
      </c>
      <c r="J163" s="503">
        <v>106.36669779193319</v>
      </c>
      <c r="K163" s="503">
        <v>34.046731099034687</v>
      </c>
      <c r="L163" s="503">
        <v>0.69665362828749666</v>
      </c>
      <c r="M163" s="316"/>
      <c r="N163" s="320"/>
      <c r="O163" s="320"/>
      <c r="P163" s="320"/>
      <c r="Q163" s="320"/>
      <c r="R163" s="320"/>
      <c r="S163" s="320"/>
      <c r="T163" s="320"/>
      <c r="U163" s="320"/>
      <c r="V163" s="320"/>
      <c r="W163" s="320"/>
      <c r="X163" s="320"/>
      <c r="Z163" s="874"/>
      <c r="AA163" s="874"/>
      <c r="AB163" s="874"/>
      <c r="AC163" s="874"/>
      <c r="AD163" s="874"/>
      <c r="AE163" s="874"/>
      <c r="AF163" s="874"/>
      <c r="AG163" s="874"/>
      <c r="AH163" s="874"/>
    </row>
    <row r="164" spans="1:34">
      <c r="A164" s="656">
        <v>3</v>
      </c>
      <c r="B164" s="505">
        <v>524.97759286529549</v>
      </c>
      <c r="C164" s="503">
        <v>44.741714589021605</v>
      </c>
      <c r="D164" s="503">
        <v>6.3789679094118625</v>
      </c>
      <c r="E164" s="503">
        <v>11.30990603654741</v>
      </c>
      <c r="F164" s="503">
        <v>40.853064702729021</v>
      </c>
      <c r="G164" s="503">
        <v>4.7355667616728168</v>
      </c>
      <c r="H164" s="503">
        <v>71.048738511555072</v>
      </c>
      <c r="I164" s="503">
        <v>178.80050955042114</v>
      </c>
      <c r="J164" s="503">
        <v>124.70156777404002</v>
      </c>
      <c r="K164" s="503">
        <v>42.120825711008216</v>
      </c>
      <c r="L164" s="503">
        <v>0.2867313188883745</v>
      </c>
      <c r="M164" s="316"/>
      <c r="N164" s="320"/>
      <c r="O164" s="320"/>
      <c r="P164" s="320"/>
      <c r="Q164" s="320"/>
      <c r="R164" s="320"/>
      <c r="S164" s="320"/>
      <c r="T164" s="320"/>
      <c r="U164" s="320"/>
      <c r="V164" s="320"/>
      <c r="W164" s="320"/>
      <c r="X164" s="320"/>
      <c r="Z164" s="874"/>
      <c r="AA164" s="874"/>
      <c r="AB164" s="874"/>
      <c r="AC164" s="874"/>
      <c r="AD164" s="874"/>
      <c r="AE164" s="874"/>
      <c r="AF164" s="874"/>
      <c r="AG164" s="874"/>
      <c r="AH164" s="874"/>
    </row>
    <row r="165" spans="1:34">
      <c r="A165" s="656">
        <v>4</v>
      </c>
      <c r="B165" s="505">
        <v>529.38445150480959</v>
      </c>
      <c r="C165" s="503">
        <v>51.938148968894005</v>
      </c>
      <c r="D165" s="503">
        <v>6.6809564899443705</v>
      </c>
      <c r="E165" s="503">
        <v>11.342463191280137</v>
      </c>
      <c r="F165" s="503">
        <v>36.626712349885651</v>
      </c>
      <c r="G165" s="503">
        <v>5.5439144571961725</v>
      </c>
      <c r="H165" s="503">
        <v>62.442839902572061</v>
      </c>
      <c r="I165" s="503">
        <v>210.51570379003078</v>
      </c>
      <c r="J165" s="503">
        <v>106.07017672367915</v>
      </c>
      <c r="K165" s="503">
        <v>37.465844492756951</v>
      </c>
      <c r="L165" s="503">
        <v>0.7576911385703794</v>
      </c>
      <c r="M165" s="316"/>
      <c r="N165" s="320"/>
      <c r="O165" s="320"/>
      <c r="P165" s="320"/>
      <c r="Q165" s="320"/>
      <c r="R165" s="320"/>
      <c r="S165" s="320"/>
      <c r="T165" s="320"/>
      <c r="U165" s="320"/>
      <c r="V165" s="320"/>
      <c r="W165" s="320"/>
      <c r="X165" s="320"/>
      <c r="Z165" s="874"/>
      <c r="AA165" s="874"/>
      <c r="AB165" s="874"/>
      <c r="AC165" s="874"/>
      <c r="AD165" s="874"/>
      <c r="AE165" s="874"/>
      <c r="AF165" s="874"/>
      <c r="AG165" s="874"/>
      <c r="AH165" s="874"/>
    </row>
    <row r="166" spans="1:34">
      <c r="A166" s="656">
        <v>5</v>
      </c>
      <c r="B166" s="505">
        <v>531.16747515165127</v>
      </c>
      <c r="C166" s="503">
        <v>42.881807415577583</v>
      </c>
      <c r="D166" s="503">
        <v>5.8954837317155935</v>
      </c>
      <c r="E166" s="503">
        <v>9.9136221459131981</v>
      </c>
      <c r="F166" s="503">
        <v>42.951172711324318</v>
      </c>
      <c r="G166" s="503">
        <v>4.3331931584857397</v>
      </c>
      <c r="H166" s="503">
        <v>63.862994900553652</v>
      </c>
      <c r="I166" s="503">
        <v>210.14081507268537</v>
      </c>
      <c r="J166" s="503">
        <v>113.92024035070705</v>
      </c>
      <c r="K166" s="503">
        <v>37.050427586474186</v>
      </c>
      <c r="L166" s="503">
        <v>0.21771807821450578</v>
      </c>
      <c r="M166" s="316"/>
      <c r="N166" s="320"/>
      <c r="O166" s="320"/>
      <c r="P166" s="320"/>
      <c r="Q166" s="320"/>
      <c r="R166" s="320"/>
      <c r="S166" s="320"/>
      <c r="T166" s="320"/>
      <c r="U166" s="320"/>
      <c r="V166" s="320"/>
      <c r="W166" s="320"/>
      <c r="X166" s="320"/>
      <c r="Z166" s="874"/>
      <c r="AA166" s="874"/>
      <c r="AB166" s="874"/>
      <c r="AC166" s="874"/>
      <c r="AD166" s="874"/>
      <c r="AE166" s="874"/>
      <c r="AF166" s="874"/>
      <c r="AG166" s="874"/>
      <c r="AH166" s="874"/>
    </row>
    <row r="167" spans="1:34">
      <c r="A167" s="656">
        <v>6</v>
      </c>
      <c r="B167" s="505">
        <v>497.18646015592606</v>
      </c>
      <c r="C167" s="503">
        <v>40.465778686144311</v>
      </c>
      <c r="D167" s="503">
        <v>6.8978912172924449</v>
      </c>
      <c r="E167" s="503">
        <v>9.9709043653990044</v>
      </c>
      <c r="F167" s="503">
        <v>43.316364141814908</v>
      </c>
      <c r="G167" s="503">
        <v>4.1430054866734762</v>
      </c>
      <c r="H167" s="503">
        <v>58.940692133263717</v>
      </c>
      <c r="I167" s="503">
        <v>187.09756702949318</v>
      </c>
      <c r="J167" s="503">
        <v>108.56924590061682</v>
      </c>
      <c r="K167" s="503">
        <v>37.550108797984031</v>
      </c>
      <c r="L167" s="503">
        <v>0.23490239724401707</v>
      </c>
      <c r="M167" s="316"/>
      <c r="N167" s="320"/>
      <c r="O167" s="320"/>
      <c r="P167" s="320"/>
      <c r="Q167" s="320"/>
      <c r="R167" s="320"/>
      <c r="S167" s="320"/>
      <c r="T167" s="320"/>
      <c r="U167" s="320"/>
      <c r="V167" s="320"/>
      <c r="W167" s="320"/>
      <c r="X167" s="320"/>
      <c r="Z167" s="874"/>
      <c r="AA167" s="874"/>
      <c r="AB167" s="874"/>
      <c r="AC167" s="874"/>
      <c r="AD167" s="874"/>
      <c r="AE167" s="874"/>
      <c r="AF167" s="874"/>
      <c r="AG167" s="874"/>
      <c r="AH167" s="874"/>
    </row>
    <row r="168" spans="1:34">
      <c r="A168" s="656">
        <v>7</v>
      </c>
      <c r="B168" s="505">
        <v>516.60889462693501</v>
      </c>
      <c r="C168" s="503">
        <v>54.337380338340736</v>
      </c>
      <c r="D168" s="503">
        <v>7.883746483331211</v>
      </c>
      <c r="E168" s="503">
        <v>10.153594280197126</v>
      </c>
      <c r="F168" s="503">
        <v>46.536706236935018</v>
      </c>
      <c r="G168" s="503">
        <v>5.0995532332007123</v>
      </c>
      <c r="H168" s="503">
        <v>57.667120309904931</v>
      </c>
      <c r="I168" s="503">
        <v>188.95445563830546</v>
      </c>
      <c r="J168" s="503">
        <v>107.12947058774222</v>
      </c>
      <c r="K168" s="503">
        <v>38.39388037362194</v>
      </c>
      <c r="L168" s="503">
        <v>0.45298714535553486</v>
      </c>
      <c r="M168" s="316"/>
      <c r="N168" s="320"/>
      <c r="O168" s="320"/>
      <c r="P168" s="320"/>
      <c r="Q168" s="320"/>
      <c r="R168" s="320"/>
      <c r="S168" s="320"/>
      <c r="T168" s="320"/>
      <c r="U168" s="320"/>
      <c r="V168" s="320"/>
      <c r="W168" s="320"/>
      <c r="X168" s="320"/>
      <c r="Z168" s="874"/>
      <c r="AA168" s="874"/>
      <c r="AB168" s="874"/>
      <c r="AC168" s="874"/>
      <c r="AD168" s="874"/>
      <c r="AE168" s="874"/>
      <c r="AF168" s="874"/>
      <c r="AG168" s="874"/>
      <c r="AH168" s="874"/>
    </row>
    <row r="169" spans="1:34">
      <c r="A169" s="656">
        <v>8</v>
      </c>
      <c r="B169" s="505">
        <v>509.53475167595178</v>
      </c>
      <c r="C169" s="503">
        <v>41.039174631306729</v>
      </c>
      <c r="D169" s="503">
        <v>7.9348448085462451</v>
      </c>
      <c r="E169" s="503">
        <v>11.214362202046171</v>
      </c>
      <c r="F169" s="503">
        <v>52.533860840605094</v>
      </c>
      <c r="G169" s="503">
        <v>5.073166939415513</v>
      </c>
      <c r="H169" s="503">
        <v>61.582531439687223</v>
      </c>
      <c r="I169" s="503">
        <v>194.78026399517123</v>
      </c>
      <c r="J169" s="503">
        <v>98.856468437776712</v>
      </c>
      <c r="K169" s="503">
        <v>36.078131040843815</v>
      </c>
      <c r="L169" s="503">
        <v>0.44194734055301643</v>
      </c>
      <c r="M169" s="316"/>
      <c r="N169" s="320"/>
      <c r="O169" s="320"/>
      <c r="P169" s="320"/>
      <c r="Q169" s="320"/>
      <c r="R169" s="320"/>
      <c r="S169" s="320"/>
      <c r="T169" s="320"/>
      <c r="U169" s="320"/>
      <c r="V169" s="320"/>
      <c r="W169" s="320"/>
      <c r="X169" s="320"/>
      <c r="Z169" s="874"/>
      <c r="AA169" s="874"/>
      <c r="AB169" s="874"/>
      <c r="AC169" s="874"/>
      <c r="AD169" s="874"/>
      <c r="AE169" s="874"/>
      <c r="AF169" s="874"/>
      <c r="AG169" s="874"/>
      <c r="AH169" s="874"/>
    </row>
    <row r="170" spans="1:34">
      <c r="A170" s="656">
        <v>9</v>
      </c>
      <c r="B170" s="505">
        <v>513.88907375352437</v>
      </c>
      <c r="C170" s="503">
        <v>41.67299108993506</v>
      </c>
      <c r="D170" s="503">
        <v>6.4621015959721957</v>
      </c>
      <c r="E170" s="503">
        <v>11.72835345200081</v>
      </c>
      <c r="F170" s="503">
        <v>42.334050607487804</v>
      </c>
      <c r="G170" s="503">
        <v>4.8318258315235427</v>
      </c>
      <c r="H170" s="503">
        <v>58.019974407798735</v>
      </c>
      <c r="I170" s="503">
        <v>198.80202468143875</v>
      </c>
      <c r="J170" s="503">
        <v>111.72238805477134</v>
      </c>
      <c r="K170" s="503">
        <v>37.635253771279309</v>
      </c>
      <c r="L170" s="503">
        <v>0.68011026131689367</v>
      </c>
      <c r="M170" s="316"/>
      <c r="N170" s="320"/>
      <c r="O170" s="320"/>
      <c r="P170" s="320"/>
      <c r="Q170" s="320"/>
      <c r="R170" s="320"/>
      <c r="S170" s="320"/>
      <c r="T170" s="320"/>
      <c r="U170" s="320"/>
      <c r="V170" s="320"/>
      <c r="W170" s="320"/>
      <c r="X170" s="320"/>
      <c r="Z170" s="874"/>
      <c r="AA170" s="874"/>
      <c r="AB170" s="874"/>
      <c r="AC170" s="874"/>
      <c r="AD170" s="874"/>
      <c r="AE170" s="874"/>
      <c r="AF170" s="874"/>
      <c r="AG170" s="874"/>
      <c r="AH170" s="874"/>
    </row>
    <row r="171" spans="1:34">
      <c r="A171" s="656">
        <v>10</v>
      </c>
      <c r="B171" s="505">
        <v>533.78002139611317</v>
      </c>
      <c r="C171" s="503">
        <v>56.06402770666255</v>
      </c>
      <c r="D171" s="503">
        <v>5.9555413036328888</v>
      </c>
      <c r="E171" s="503">
        <v>12.118185795184235</v>
      </c>
      <c r="F171" s="503">
        <v>49.301144061885054</v>
      </c>
      <c r="G171" s="503">
        <v>3.9222570606364462</v>
      </c>
      <c r="H171" s="503">
        <v>60.617939188772162</v>
      </c>
      <c r="I171" s="503">
        <v>206.03162094463408</v>
      </c>
      <c r="J171" s="503">
        <v>99.642555367722892</v>
      </c>
      <c r="K171" s="503">
        <v>39.503890826204163</v>
      </c>
      <c r="L171" s="503">
        <v>0.62285914077876015</v>
      </c>
      <c r="M171" s="316"/>
      <c r="N171" s="320"/>
      <c r="O171" s="320"/>
      <c r="P171" s="320"/>
      <c r="Q171" s="320"/>
      <c r="R171" s="320"/>
      <c r="S171" s="320"/>
      <c r="T171" s="320"/>
      <c r="U171" s="320"/>
      <c r="V171" s="320"/>
      <c r="W171" s="320"/>
      <c r="X171" s="320"/>
      <c r="Z171" s="874"/>
      <c r="AA171" s="874"/>
      <c r="AB171" s="874"/>
      <c r="AC171" s="874"/>
      <c r="AD171" s="874"/>
      <c r="AE171" s="874"/>
      <c r="AF171" s="874"/>
      <c r="AG171" s="874"/>
      <c r="AH171" s="874"/>
    </row>
    <row r="172" spans="1:34">
      <c r="A172" s="656">
        <v>11</v>
      </c>
      <c r="B172" s="505">
        <v>526.0535827371674</v>
      </c>
      <c r="C172" s="503">
        <v>45.941697467899623</v>
      </c>
      <c r="D172" s="503">
        <v>4.7489580098469348</v>
      </c>
      <c r="E172" s="503">
        <v>11.679934584741581</v>
      </c>
      <c r="F172" s="503">
        <v>53.433718940061773</v>
      </c>
      <c r="G172" s="503">
        <v>4.9696579685002513</v>
      </c>
      <c r="H172" s="503">
        <v>58.55715676267814</v>
      </c>
      <c r="I172" s="503">
        <v>196.04458515164058</v>
      </c>
      <c r="J172" s="503">
        <v>112.30467237722667</v>
      </c>
      <c r="K172" s="503">
        <v>38.051742110809762</v>
      </c>
      <c r="L172" s="503">
        <v>0.32145936376204892</v>
      </c>
      <c r="M172" s="316"/>
      <c r="N172" s="320"/>
      <c r="O172" s="320"/>
      <c r="P172" s="320"/>
      <c r="Q172" s="320"/>
      <c r="R172" s="320"/>
      <c r="S172" s="320"/>
      <c r="T172" s="320"/>
      <c r="U172" s="320"/>
      <c r="V172" s="320"/>
      <c r="W172" s="320"/>
      <c r="X172" s="320"/>
      <c r="Z172" s="874"/>
      <c r="AA172" s="874"/>
      <c r="AB172" s="874"/>
      <c r="AC172" s="874"/>
      <c r="AD172" s="874"/>
      <c r="AE172" s="874"/>
      <c r="AF172" s="874"/>
      <c r="AG172" s="874"/>
      <c r="AH172" s="874"/>
    </row>
    <row r="173" spans="1:34">
      <c r="A173" s="656">
        <v>12</v>
      </c>
      <c r="B173" s="505">
        <v>592.56368161642388</v>
      </c>
      <c r="C173" s="503">
        <v>53.873690554513274</v>
      </c>
      <c r="D173" s="503">
        <v>6.5191887262400838</v>
      </c>
      <c r="E173" s="503">
        <v>11.082993765935639</v>
      </c>
      <c r="F173" s="503">
        <v>58.044429245363702</v>
      </c>
      <c r="G173" s="503">
        <v>4.4550232764483972</v>
      </c>
      <c r="H173" s="503">
        <v>62.616978540885945</v>
      </c>
      <c r="I173" s="503">
        <v>209.18938060764449</v>
      </c>
      <c r="J173" s="503">
        <v>140.30962417867127</v>
      </c>
      <c r="K173" s="503">
        <v>43.992461709540279</v>
      </c>
      <c r="L173" s="503">
        <v>2.4799110111806639</v>
      </c>
      <c r="M173" s="316"/>
      <c r="N173" s="320"/>
      <c r="O173" s="320"/>
      <c r="P173" s="320"/>
      <c r="Q173" s="320"/>
      <c r="R173" s="320"/>
      <c r="S173" s="320"/>
      <c r="T173" s="320"/>
      <c r="U173" s="320"/>
      <c r="V173" s="320"/>
      <c r="W173" s="320"/>
      <c r="X173" s="320"/>
      <c r="Z173" s="874"/>
      <c r="AA173" s="874"/>
      <c r="AB173" s="874"/>
      <c r="AC173" s="874"/>
      <c r="AD173" s="874"/>
      <c r="AE173" s="874"/>
      <c r="AF173" s="874"/>
      <c r="AG173" s="874"/>
      <c r="AH173" s="874"/>
    </row>
    <row r="174" spans="1:34">
      <c r="A174" s="351">
        <v>2017</v>
      </c>
      <c r="B174" s="505"/>
      <c r="C174" s="503"/>
      <c r="D174" s="503"/>
      <c r="E174" s="503"/>
      <c r="F174" s="503"/>
      <c r="G174" s="503"/>
      <c r="H174" s="503"/>
      <c r="I174" s="503"/>
      <c r="J174" s="503"/>
      <c r="K174" s="503"/>
      <c r="L174" s="503"/>
      <c r="M174" s="316"/>
      <c r="Z174" s="874"/>
      <c r="AA174" s="874"/>
      <c r="AB174" s="874"/>
      <c r="AC174" s="874"/>
      <c r="AD174" s="874"/>
      <c r="AE174" s="874"/>
      <c r="AF174" s="874"/>
      <c r="AG174" s="874"/>
      <c r="AH174" s="874"/>
    </row>
    <row r="175" spans="1:34">
      <c r="A175" s="656">
        <v>1</v>
      </c>
      <c r="B175" s="505">
        <v>442.1868583902795</v>
      </c>
      <c r="C175" s="503">
        <v>44.607107624306657</v>
      </c>
      <c r="D175" s="503">
        <v>3.7069707056680534</v>
      </c>
      <c r="E175" s="503">
        <v>11.087414562415823</v>
      </c>
      <c r="F175" s="503">
        <v>50.699729125870405</v>
      </c>
      <c r="G175" s="503">
        <v>3.164359129260415</v>
      </c>
      <c r="H175" s="503">
        <v>46.774958270037295</v>
      </c>
      <c r="I175" s="503">
        <v>156.37067665731345</v>
      </c>
      <c r="J175" s="503">
        <v>97.161043197559792</v>
      </c>
      <c r="K175" s="503">
        <v>28.126511392733999</v>
      </c>
      <c r="L175" s="503">
        <v>0.48808772511374343</v>
      </c>
      <c r="M175" s="316"/>
      <c r="N175" s="320"/>
      <c r="O175" s="320"/>
      <c r="P175" s="320"/>
      <c r="Q175" s="320"/>
      <c r="R175" s="320"/>
      <c r="S175" s="320"/>
      <c r="T175" s="320"/>
      <c r="U175" s="320"/>
      <c r="V175" s="320"/>
      <c r="W175" s="320"/>
      <c r="X175" s="320"/>
      <c r="Z175" s="874"/>
      <c r="AA175" s="874"/>
      <c r="AB175" s="874"/>
      <c r="AC175" s="874"/>
      <c r="AD175" s="874"/>
      <c r="AE175" s="874"/>
      <c r="AF175" s="874"/>
      <c r="AG175" s="874"/>
      <c r="AH175" s="874"/>
    </row>
    <row r="176" spans="1:34">
      <c r="A176" s="656">
        <v>2</v>
      </c>
      <c r="B176" s="505">
        <v>517.70056429827378</v>
      </c>
      <c r="C176" s="503">
        <v>42.416615721398962</v>
      </c>
      <c r="D176" s="503">
        <v>6.2366151671537828</v>
      </c>
      <c r="E176" s="503">
        <v>12.0234868461011</v>
      </c>
      <c r="F176" s="503">
        <v>63.345344016031184</v>
      </c>
      <c r="G176" s="503">
        <v>3.1022583166918163</v>
      </c>
      <c r="H176" s="503">
        <v>60.642594034239472</v>
      </c>
      <c r="I176" s="503">
        <v>186.39968668145653</v>
      </c>
      <c r="J176" s="503">
        <v>107.91984447674456</v>
      </c>
      <c r="K176" s="503">
        <v>35.257681572507252</v>
      </c>
      <c r="L176" s="503">
        <v>0.35643746594912773</v>
      </c>
      <c r="M176" s="316"/>
      <c r="N176" s="320"/>
      <c r="O176" s="320"/>
      <c r="P176" s="320"/>
      <c r="Q176" s="320"/>
      <c r="R176" s="320"/>
      <c r="S176" s="320"/>
      <c r="T176" s="320"/>
      <c r="U176" s="320"/>
      <c r="V176" s="320"/>
      <c r="W176" s="320"/>
      <c r="X176" s="320"/>
      <c r="Z176" s="874"/>
      <c r="AA176" s="874"/>
      <c r="AB176" s="874"/>
      <c r="AC176" s="874"/>
      <c r="AD176" s="874"/>
      <c r="AE176" s="874"/>
      <c r="AF176" s="874"/>
      <c r="AG176" s="874"/>
      <c r="AH176" s="874"/>
    </row>
    <row r="177" spans="1:34">
      <c r="A177" s="656">
        <v>3</v>
      </c>
      <c r="B177" s="505">
        <v>599.53561393234293</v>
      </c>
      <c r="C177" s="503">
        <v>50.483015427236666</v>
      </c>
      <c r="D177" s="503">
        <v>7.8299121341846059</v>
      </c>
      <c r="E177" s="503">
        <v>17.190604765634212</v>
      </c>
      <c r="F177" s="503">
        <v>62.122832126752705</v>
      </c>
      <c r="G177" s="503">
        <v>3.7451067759775949</v>
      </c>
      <c r="H177" s="503">
        <v>75.016831805771005</v>
      </c>
      <c r="I177" s="503">
        <v>209.56156241592566</v>
      </c>
      <c r="J177" s="503">
        <v>129.70254528527175</v>
      </c>
      <c r="K177" s="503">
        <v>43.08648915385983</v>
      </c>
      <c r="L177" s="503">
        <v>0.79671404172880145</v>
      </c>
      <c r="M177" s="316"/>
      <c r="N177" s="320"/>
      <c r="O177" s="320"/>
      <c r="P177" s="320"/>
      <c r="Q177" s="320"/>
      <c r="R177" s="320"/>
      <c r="S177" s="320"/>
      <c r="T177" s="320"/>
      <c r="U177" s="320"/>
      <c r="V177" s="320"/>
      <c r="W177" s="320"/>
      <c r="X177" s="320"/>
      <c r="Z177" s="874"/>
      <c r="AA177" s="874"/>
      <c r="AB177" s="874"/>
      <c r="AC177" s="874"/>
      <c r="AD177" s="874"/>
      <c r="AE177" s="874"/>
      <c r="AF177" s="874"/>
      <c r="AG177" s="874"/>
      <c r="AH177" s="874"/>
    </row>
    <row r="178" spans="1:34">
      <c r="A178" s="656">
        <v>4</v>
      </c>
      <c r="B178" s="505">
        <v>550.9022142538048</v>
      </c>
      <c r="C178" s="503">
        <v>55.324144589444515</v>
      </c>
      <c r="D178" s="503">
        <v>6.0867902913241352</v>
      </c>
      <c r="E178" s="503">
        <v>17.386364562180262</v>
      </c>
      <c r="F178" s="503">
        <v>56.502344048070285</v>
      </c>
      <c r="G178" s="503">
        <v>3.1597827356645003</v>
      </c>
      <c r="H178" s="503">
        <v>61.370769164973105</v>
      </c>
      <c r="I178" s="503">
        <v>202.22198271788093</v>
      </c>
      <c r="J178" s="503">
        <v>115.01760968699895</v>
      </c>
      <c r="K178" s="503">
        <v>33.523844497532167</v>
      </c>
      <c r="L178" s="503">
        <v>0.30858195973580838</v>
      </c>
      <c r="M178" s="316"/>
      <c r="N178" s="320"/>
      <c r="O178" s="320"/>
      <c r="P178" s="320"/>
      <c r="Q178" s="320"/>
      <c r="R178" s="320"/>
      <c r="S178" s="320"/>
      <c r="T178" s="320"/>
      <c r="U178" s="320"/>
      <c r="V178" s="320"/>
      <c r="W178" s="320"/>
      <c r="X178" s="320"/>
      <c r="Z178" s="874"/>
      <c r="AA178" s="874"/>
      <c r="AB178" s="874"/>
      <c r="AC178" s="874"/>
      <c r="AD178" s="874"/>
      <c r="AE178" s="874"/>
      <c r="AF178" s="874"/>
      <c r="AG178" s="874"/>
      <c r="AH178" s="874"/>
    </row>
    <row r="179" spans="1:34">
      <c r="A179" s="656">
        <v>5</v>
      </c>
      <c r="B179" s="502">
        <v>609.04961647361108</v>
      </c>
      <c r="C179" s="503">
        <v>50.021524665821836</v>
      </c>
      <c r="D179" s="503">
        <v>5.3443745975149017</v>
      </c>
      <c r="E179" s="503">
        <v>17.544063441467706</v>
      </c>
      <c r="F179" s="503">
        <v>51.262802271279149</v>
      </c>
      <c r="G179" s="503">
        <v>4.1438227032409527</v>
      </c>
      <c r="H179" s="503">
        <v>70.544846379123143</v>
      </c>
      <c r="I179" s="503">
        <v>244.41401794578738</v>
      </c>
      <c r="J179" s="503">
        <v>124.17149442095804</v>
      </c>
      <c r="K179" s="503">
        <v>40.683032702168781</v>
      </c>
      <c r="L179" s="503">
        <v>0.9196373462491646</v>
      </c>
      <c r="M179" s="316"/>
      <c r="N179" s="320"/>
      <c r="O179" s="320"/>
      <c r="P179" s="320"/>
      <c r="Q179" s="320"/>
      <c r="R179" s="320"/>
      <c r="S179" s="320"/>
      <c r="T179" s="320"/>
      <c r="U179" s="320"/>
      <c r="V179" s="320"/>
      <c r="W179" s="320"/>
      <c r="X179" s="320"/>
      <c r="Z179" s="874"/>
      <c r="AA179" s="874"/>
      <c r="AB179" s="874"/>
      <c r="AC179" s="874"/>
      <c r="AD179" s="874"/>
      <c r="AE179" s="874"/>
      <c r="AF179" s="874"/>
      <c r="AG179" s="874"/>
      <c r="AH179" s="874"/>
    </row>
    <row r="180" spans="1:34">
      <c r="A180" s="781">
        <v>6</v>
      </c>
      <c r="B180" s="1071">
        <v>526.10714795477327</v>
      </c>
      <c r="C180" s="509">
        <v>46.809021974539718</v>
      </c>
      <c r="D180" s="509">
        <v>6.2159216820639926</v>
      </c>
      <c r="E180" s="509">
        <v>11.196947788438461</v>
      </c>
      <c r="F180" s="509">
        <v>44.099972887204871</v>
      </c>
      <c r="G180" s="509">
        <v>4.3920625782138814</v>
      </c>
      <c r="H180" s="509">
        <v>61.125296995497393</v>
      </c>
      <c r="I180" s="509">
        <v>194.5390331028978</v>
      </c>
      <c r="J180" s="509">
        <v>118.29954110250918</v>
      </c>
      <c r="K180" s="509">
        <v>38.655561868573727</v>
      </c>
      <c r="L180" s="509">
        <v>0.7737879748341594</v>
      </c>
      <c r="M180" s="316"/>
      <c r="N180" s="320"/>
      <c r="O180" s="320"/>
      <c r="P180" s="320"/>
      <c r="Q180" s="320"/>
      <c r="R180" s="320"/>
      <c r="S180" s="320"/>
      <c r="T180" s="320"/>
      <c r="U180" s="320"/>
      <c r="V180" s="320"/>
      <c r="W180" s="320"/>
      <c r="X180" s="320"/>
      <c r="Z180" s="874"/>
      <c r="AA180" s="874"/>
      <c r="AB180" s="874"/>
      <c r="AC180" s="874"/>
      <c r="AD180" s="874"/>
      <c r="AE180" s="874"/>
      <c r="AF180" s="874"/>
      <c r="AG180" s="874"/>
      <c r="AH180" s="874"/>
    </row>
    <row r="181" spans="1:34" ht="14.25" customHeight="1">
      <c r="A181" s="486" t="s">
        <v>20</v>
      </c>
      <c r="B181" s="318"/>
      <c r="C181" s="315"/>
      <c r="D181" s="315"/>
      <c r="E181" s="315"/>
      <c r="F181" s="315"/>
      <c r="G181" s="315"/>
      <c r="H181" s="315"/>
      <c r="I181" s="315"/>
      <c r="J181" s="315"/>
      <c r="K181" s="315"/>
      <c r="L181" s="315"/>
      <c r="M181" s="316"/>
      <c r="N181" s="320"/>
      <c r="O181" s="320"/>
      <c r="P181" s="320"/>
      <c r="Q181" s="320"/>
      <c r="R181" s="320"/>
      <c r="S181" s="320"/>
      <c r="T181" s="320"/>
      <c r="U181" s="320"/>
      <c r="V181" s="320"/>
      <c r="W181" s="320"/>
      <c r="X181" s="320"/>
    </row>
    <row r="182" spans="1:34">
      <c r="A182" s="317"/>
      <c r="B182" s="318"/>
      <c r="C182" s="315"/>
      <c r="D182" s="315"/>
      <c r="E182" s="315"/>
      <c r="F182" s="315"/>
      <c r="G182" s="315"/>
      <c r="H182" s="315"/>
      <c r="I182" s="315"/>
      <c r="J182" s="315"/>
      <c r="K182" s="315"/>
      <c r="L182" s="315"/>
      <c r="M182" s="316"/>
      <c r="N182" s="852"/>
      <c r="O182" s="852"/>
      <c r="P182" s="852"/>
      <c r="Q182" s="852"/>
      <c r="R182" s="852"/>
      <c r="S182" s="852"/>
      <c r="T182" s="852"/>
      <c r="U182" s="852"/>
      <c r="V182" s="852"/>
      <c r="W182" s="852"/>
      <c r="X182" s="852"/>
    </row>
    <row r="183" spans="1:34">
      <c r="B183" s="320"/>
      <c r="C183" s="320"/>
      <c r="D183" s="320"/>
      <c r="E183" s="320"/>
      <c r="F183" s="320"/>
      <c r="G183" s="320"/>
      <c r="H183" s="320"/>
      <c r="I183" s="320"/>
      <c r="J183" s="320"/>
      <c r="K183" s="320"/>
      <c r="L183" s="320"/>
      <c r="M183" s="316"/>
      <c r="N183" s="852"/>
      <c r="O183" s="852"/>
      <c r="P183" s="852"/>
      <c r="Q183" s="852"/>
      <c r="R183" s="852"/>
      <c r="S183" s="852"/>
      <c r="T183" s="852"/>
      <c r="U183" s="852"/>
      <c r="V183" s="852"/>
      <c r="W183" s="852"/>
      <c r="X183" s="852"/>
    </row>
    <row r="184" spans="1:34">
      <c r="B184" s="320" t="s">
        <v>579</v>
      </c>
      <c r="C184" s="320"/>
      <c r="D184" s="320"/>
      <c r="E184" s="320"/>
      <c r="F184" s="320"/>
      <c r="G184" s="320"/>
      <c r="H184" s="320"/>
      <c r="I184" s="320"/>
      <c r="J184" s="320"/>
      <c r="K184" s="320"/>
      <c r="L184" s="320"/>
      <c r="M184" s="316"/>
      <c r="N184" s="852"/>
      <c r="O184" s="852"/>
      <c r="P184" s="852"/>
      <c r="Q184" s="852"/>
      <c r="R184" s="852"/>
      <c r="S184" s="852"/>
      <c r="T184" s="852"/>
      <c r="U184" s="852"/>
      <c r="V184" s="852"/>
      <c r="W184" s="852"/>
      <c r="X184" s="852"/>
    </row>
    <row r="185" spans="1:34">
      <c r="B185" s="320"/>
      <c r="C185" s="320"/>
      <c r="D185" s="320"/>
      <c r="E185" s="320"/>
      <c r="F185" s="320"/>
      <c r="G185" s="320"/>
      <c r="H185" s="320"/>
      <c r="I185" s="320"/>
      <c r="J185" s="320"/>
      <c r="K185" s="320"/>
      <c r="L185" s="320"/>
      <c r="M185" s="316"/>
      <c r="N185" s="852"/>
      <c r="O185" s="852"/>
      <c r="P185" s="852"/>
      <c r="Q185" s="852"/>
      <c r="R185" s="852"/>
      <c r="S185" s="852"/>
      <c r="T185" s="852"/>
      <c r="U185" s="852"/>
      <c r="V185" s="852"/>
      <c r="W185" s="852"/>
      <c r="X185" s="852"/>
    </row>
    <row r="186" spans="1:34">
      <c r="B186" s="321"/>
      <c r="C186" s="321"/>
      <c r="D186" s="321"/>
      <c r="E186" s="321"/>
      <c r="F186" s="321"/>
      <c r="G186" s="321"/>
      <c r="H186" s="321"/>
      <c r="I186" s="321"/>
      <c r="J186" s="321"/>
      <c r="K186" s="321"/>
      <c r="L186" s="321"/>
      <c r="M186" s="316"/>
      <c r="N186" s="852"/>
      <c r="O186" s="852"/>
      <c r="P186" s="852"/>
      <c r="Q186" s="852"/>
      <c r="R186" s="852"/>
      <c r="S186" s="852"/>
      <c r="T186" s="852"/>
      <c r="U186" s="852"/>
      <c r="V186" s="852"/>
      <c r="W186" s="852"/>
      <c r="X186" s="852"/>
    </row>
    <row r="187" spans="1:34">
      <c r="B187" s="321"/>
      <c r="C187" s="321"/>
      <c r="D187" s="321"/>
      <c r="E187" s="321"/>
      <c r="F187" s="321"/>
      <c r="G187" s="321"/>
      <c r="H187" s="321"/>
      <c r="I187" s="321"/>
      <c r="J187" s="321"/>
      <c r="K187" s="321"/>
      <c r="L187" s="321"/>
      <c r="M187" s="316"/>
      <c r="N187" s="852"/>
      <c r="O187" s="852"/>
      <c r="P187" s="852"/>
      <c r="Q187" s="852"/>
      <c r="R187" s="852"/>
      <c r="S187" s="852"/>
      <c r="T187" s="852"/>
      <c r="U187" s="852"/>
      <c r="V187" s="852"/>
      <c r="W187" s="852"/>
      <c r="X187" s="852"/>
    </row>
    <row r="188" spans="1:34">
      <c r="B188" s="321"/>
      <c r="C188" s="321"/>
      <c r="D188" s="321"/>
      <c r="E188" s="321"/>
      <c r="F188" s="321"/>
      <c r="G188" s="321"/>
      <c r="H188" s="321"/>
      <c r="I188" s="321"/>
      <c r="J188" s="321"/>
      <c r="K188" s="321"/>
      <c r="L188" s="321"/>
      <c r="M188" s="316"/>
      <c r="N188" s="852"/>
      <c r="O188" s="852"/>
      <c r="P188" s="852"/>
      <c r="Q188" s="852"/>
      <c r="R188" s="852"/>
      <c r="S188" s="852"/>
      <c r="T188" s="852"/>
      <c r="U188" s="852"/>
      <c r="V188" s="852"/>
      <c r="W188" s="852"/>
      <c r="X188" s="852"/>
    </row>
    <row r="189" spans="1:34">
      <c r="B189" s="321"/>
      <c r="C189" s="321"/>
      <c r="D189" s="321"/>
      <c r="E189" s="321"/>
      <c r="F189" s="321"/>
      <c r="G189" s="321"/>
      <c r="H189" s="321"/>
      <c r="I189" s="321"/>
      <c r="J189" s="321"/>
      <c r="K189" s="321"/>
      <c r="L189" s="321"/>
      <c r="M189" s="316"/>
      <c r="N189" s="852"/>
      <c r="O189" s="852"/>
      <c r="P189" s="852"/>
      <c r="Q189" s="852"/>
      <c r="R189" s="852"/>
      <c r="S189" s="852"/>
      <c r="T189" s="852"/>
      <c r="U189" s="852"/>
      <c r="V189" s="852"/>
      <c r="W189" s="852"/>
      <c r="X189" s="852"/>
    </row>
    <row r="190" spans="1:34">
      <c r="B190" s="320"/>
      <c r="C190" s="320"/>
      <c r="D190" s="320"/>
      <c r="E190" s="320"/>
      <c r="F190" s="320"/>
      <c r="G190" s="320"/>
      <c r="H190" s="320"/>
      <c r="I190" s="320"/>
      <c r="J190" s="320"/>
      <c r="K190" s="320"/>
      <c r="L190" s="320"/>
      <c r="M190" s="316"/>
      <c r="N190" s="852"/>
      <c r="O190" s="852"/>
      <c r="P190" s="852"/>
      <c r="Q190" s="852"/>
      <c r="R190" s="852"/>
      <c r="S190" s="852"/>
      <c r="T190" s="852"/>
      <c r="U190" s="852"/>
      <c r="V190" s="852"/>
      <c r="W190" s="852"/>
      <c r="X190" s="852"/>
    </row>
    <row r="191" spans="1:34">
      <c r="B191" s="320"/>
      <c r="C191" s="320"/>
      <c r="D191" s="320"/>
      <c r="E191" s="320"/>
      <c r="F191" s="320"/>
      <c r="G191" s="320"/>
      <c r="H191" s="320"/>
      <c r="I191" s="320"/>
      <c r="J191" s="320"/>
      <c r="K191" s="320"/>
      <c r="L191" s="320"/>
      <c r="M191" s="316"/>
      <c r="N191" s="852"/>
      <c r="O191" s="852"/>
      <c r="P191" s="852"/>
      <c r="Q191" s="852"/>
      <c r="R191" s="852"/>
      <c r="S191" s="852"/>
      <c r="T191" s="852"/>
      <c r="U191" s="852"/>
      <c r="V191" s="852"/>
      <c r="W191" s="852"/>
      <c r="X191" s="852"/>
    </row>
    <row r="192" spans="1:34">
      <c r="B192" s="320"/>
      <c r="C192" s="320"/>
      <c r="D192" s="320"/>
      <c r="E192" s="320"/>
      <c r="F192" s="320"/>
      <c r="G192" s="320"/>
      <c r="H192" s="320"/>
      <c r="I192" s="320"/>
      <c r="J192" s="320"/>
      <c r="K192" s="320"/>
      <c r="L192" s="320"/>
      <c r="M192" s="316"/>
      <c r="N192" s="852"/>
      <c r="O192" s="852"/>
      <c r="P192" s="852"/>
      <c r="Q192" s="852"/>
      <c r="R192" s="852"/>
      <c r="S192" s="852"/>
      <c r="T192" s="852"/>
      <c r="U192" s="852"/>
      <c r="V192" s="852"/>
      <c r="W192" s="852"/>
      <c r="X192" s="852"/>
    </row>
    <row r="193" spans="2:24">
      <c r="B193" s="320"/>
      <c r="C193" s="320"/>
      <c r="D193" s="320"/>
      <c r="E193" s="320"/>
      <c r="F193" s="320"/>
      <c r="G193" s="320"/>
      <c r="H193" s="320"/>
      <c r="I193" s="320"/>
      <c r="J193" s="320"/>
      <c r="K193" s="320"/>
      <c r="L193" s="320"/>
      <c r="N193" s="852"/>
      <c r="O193" s="852"/>
      <c r="P193" s="852"/>
      <c r="Q193" s="852"/>
      <c r="R193" s="852"/>
      <c r="S193" s="852"/>
      <c r="T193" s="852"/>
      <c r="U193" s="852"/>
      <c r="V193" s="852"/>
      <c r="W193" s="852"/>
      <c r="X193" s="852"/>
    </row>
    <row r="194" spans="2:24">
      <c r="B194" s="320"/>
      <c r="C194" s="320"/>
      <c r="D194" s="320"/>
      <c r="E194" s="320"/>
      <c r="F194" s="320"/>
      <c r="G194" s="320"/>
      <c r="H194" s="320"/>
      <c r="I194" s="320"/>
      <c r="J194" s="320"/>
      <c r="K194" s="320"/>
      <c r="L194" s="320"/>
      <c r="N194" s="852"/>
      <c r="O194" s="852"/>
      <c r="P194" s="852"/>
      <c r="Q194" s="852"/>
      <c r="R194" s="852"/>
      <c r="S194" s="852"/>
      <c r="T194" s="852"/>
      <c r="U194" s="852"/>
      <c r="V194" s="852"/>
      <c r="W194" s="852"/>
      <c r="X194" s="852"/>
    </row>
    <row r="195" spans="2:24">
      <c r="B195" s="321"/>
      <c r="C195" s="321"/>
      <c r="D195" s="321"/>
      <c r="E195" s="321"/>
      <c r="F195" s="321"/>
      <c r="G195" s="321"/>
      <c r="H195" s="321"/>
      <c r="I195" s="321"/>
      <c r="J195" s="321"/>
      <c r="K195" s="321"/>
      <c r="L195" s="321"/>
      <c r="N195" s="852"/>
      <c r="O195" s="852"/>
      <c r="P195" s="852"/>
      <c r="Q195" s="852"/>
      <c r="R195" s="852"/>
      <c r="S195" s="852"/>
      <c r="T195" s="852"/>
      <c r="U195" s="852"/>
      <c r="V195" s="852"/>
      <c r="W195" s="852"/>
      <c r="X195" s="852"/>
    </row>
    <row r="196" spans="2:24">
      <c r="B196" s="321"/>
      <c r="C196" s="321"/>
      <c r="D196" s="321"/>
      <c r="E196" s="321"/>
      <c r="F196" s="321"/>
      <c r="G196" s="321"/>
      <c r="H196" s="321"/>
      <c r="I196" s="321"/>
      <c r="J196" s="321"/>
      <c r="K196" s="321"/>
      <c r="L196" s="321"/>
      <c r="N196" s="852"/>
      <c r="O196" s="852"/>
      <c r="P196" s="852"/>
      <c r="Q196" s="852"/>
      <c r="R196" s="852"/>
      <c r="S196" s="852"/>
      <c r="T196" s="852"/>
      <c r="U196" s="852"/>
      <c r="V196" s="852"/>
      <c r="W196" s="852"/>
      <c r="X196" s="852"/>
    </row>
    <row r="197" spans="2:24">
      <c r="B197" s="321"/>
      <c r="C197" s="321"/>
      <c r="D197" s="321"/>
      <c r="E197" s="321"/>
      <c r="F197" s="321"/>
      <c r="G197" s="321"/>
      <c r="H197" s="321"/>
      <c r="I197" s="321"/>
      <c r="J197" s="321"/>
      <c r="K197" s="321"/>
      <c r="L197" s="321"/>
      <c r="N197" s="852"/>
      <c r="O197" s="852"/>
      <c r="P197" s="852"/>
      <c r="Q197" s="852"/>
      <c r="R197" s="852"/>
      <c r="S197" s="852"/>
      <c r="T197" s="852"/>
      <c r="U197" s="852"/>
      <c r="V197" s="852"/>
      <c r="W197" s="852"/>
      <c r="X197" s="852"/>
    </row>
    <row r="198" spans="2:24">
      <c r="B198" s="321"/>
      <c r="C198" s="321"/>
      <c r="D198" s="321"/>
      <c r="E198" s="321"/>
      <c r="F198" s="321"/>
      <c r="G198" s="321"/>
      <c r="H198" s="321"/>
      <c r="I198" s="321"/>
      <c r="J198" s="321"/>
      <c r="K198" s="321"/>
      <c r="L198" s="321"/>
      <c r="N198" s="852"/>
      <c r="O198" s="852"/>
      <c r="P198" s="852"/>
      <c r="Q198" s="852"/>
      <c r="R198" s="852"/>
      <c r="S198" s="852"/>
      <c r="T198" s="852"/>
      <c r="U198" s="852"/>
      <c r="V198" s="852"/>
      <c r="W198" s="852"/>
      <c r="X198" s="852"/>
    </row>
    <row r="199" spans="2:24">
      <c r="B199" s="321"/>
      <c r="C199" s="321"/>
      <c r="D199" s="321"/>
      <c r="E199" s="321"/>
      <c r="F199" s="321"/>
      <c r="G199" s="321"/>
      <c r="H199" s="321"/>
      <c r="I199" s="321"/>
      <c r="J199" s="321"/>
      <c r="K199" s="321"/>
      <c r="L199" s="321"/>
      <c r="N199" s="852"/>
      <c r="O199" s="852"/>
      <c r="P199" s="852"/>
      <c r="Q199" s="852"/>
      <c r="R199" s="852"/>
      <c r="S199" s="852"/>
      <c r="T199" s="852"/>
      <c r="U199" s="852"/>
      <c r="V199" s="852"/>
      <c r="W199" s="852"/>
      <c r="X199" s="852"/>
    </row>
    <row r="200" spans="2:24">
      <c r="B200" s="321"/>
      <c r="C200" s="321"/>
      <c r="D200" s="321"/>
      <c r="E200" s="321"/>
      <c r="F200" s="321"/>
      <c r="G200" s="321"/>
      <c r="H200" s="321"/>
      <c r="I200" s="321"/>
      <c r="J200" s="321"/>
      <c r="K200" s="321"/>
      <c r="L200" s="321"/>
      <c r="N200" s="852"/>
      <c r="O200" s="852"/>
      <c r="P200" s="852"/>
      <c r="Q200" s="852"/>
      <c r="R200" s="852"/>
      <c r="S200" s="852"/>
      <c r="T200" s="852"/>
      <c r="U200" s="852"/>
      <c r="V200" s="852"/>
      <c r="W200" s="852"/>
      <c r="X200" s="852"/>
    </row>
    <row r="201" spans="2:24">
      <c r="B201" s="321"/>
      <c r="C201" s="321"/>
      <c r="D201" s="321"/>
      <c r="E201" s="321"/>
      <c r="F201" s="321"/>
      <c r="G201" s="321"/>
      <c r="H201" s="321"/>
      <c r="I201" s="321"/>
      <c r="J201" s="321"/>
      <c r="K201" s="321"/>
      <c r="L201" s="321"/>
      <c r="N201" s="852"/>
      <c r="O201" s="852"/>
      <c r="P201" s="852"/>
      <c r="Q201" s="852"/>
      <c r="R201" s="852"/>
      <c r="S201" s="852"/>
      <c r="T201" s="852"/>
      <c r="U201" s="852"/>
      <c r="V201" s="852"/>
      <c r="W201" s="852"/>
      <c r="X201" s="852"/>
    </row>
    <row r="202" spans="2:24">
      <c r="B202" s="321"/>
      <c r="C202" s="321"/>
      <c r="D202" s="321"/>
      <c r="E202" s="321"/>
      <c r="F202" s="321"/>
      <c r="G202" s="321"/>
      <c r="H202" s="321"/>
      <c r="I202" s="321"/>
      <c r="J202" s="321"/>
      <c r="K202" s="321"/>
      <c r="L202" s="321"/>
      <c r="N202" s="852"/>
      <c r="O202" s="852"/>
      <c r="P202" s="852"/>
      <c r="Q202" s="852"/>
      <c r="R202" s="852"/>
      <c r="S202" s="852"/>
      <c r="T202" s="852"/>
      <c r="U202" s="852"/>
      <c r="V202" s="852"/>
      <c r="W202" s="852"/>
      <c r="X202" s="852"/>
    </row>
    <row r="203" spans="2:24">
      <c r="B203" s="321"/>
      <c r="C203" s="321"/>
      <c r="D203" s="321"/>
      <c r="E203" s="321"/>
      <c r="F203" s="321"/>
      <c r="G203" s="321"/>
      <c r="H203" s="321"/>
      <c r="I203" s="321"/>
      <c r="J203" s="321"/>
      <c r="K203" s="321"/>
      <c r="L203" s="321"/>
      <c r="N203" s="852"/>
      <c r="O203" s="852"/>
      <c r="P203" s="852"/>
      <c r="Q203" s="852"/>
      <c r="R203" s="852"/>
      <c r="S203" s="852"/>
      <c r="T203" s="852"/>
      <c r="U203" s="852"/>
      <c r="V203" s="852"/>
      <c r="W203" s="852"/>
      <c r="X203" s="852"/>
    </row>
    <row r="204" spans="2:24">
      <c r="B204" s="321"/>
      <c r="C204" s="321"/>
      <c r="D204" s="321"/>
      <c r="E204" s="321"/>
      <c r="F204" s="321"/>
      <c r="G204" s="321"/>
      <c r="H204" s="321"/>
      <c r="I204" s="321"/>
      <c r="J204" s="321"/>
      <c r="K204" s="321"/>
      <c r="L204" s="321"/>
      <c r="N204" s="852"/>
      <c r="O204" s="852"/>
      <c r="P204" s="852"/>
      <c r="Q204" s="852"/>
      <c r="R204" s="852"/>
      <c r="S204" s="852"/>
      <c r="T204" s="852"/>
      <c r="U204" s="852"/>
      <c r="V204" s="852"/>
      <c r="W204" s="852"/>
      <c r="X204" s="852"/>
    </row>
    <row r="205" spans="2:24">
      <c r="B205" s="321"/>
      <c r="C205" s="321"/>
      <c r="D205" s="321"/>
      <c r="E205" s="321"/>
      <c r="F205" s="321"/>
      <c r="G205" s="321"/>
      <c r="H205" s="321"/>
      <c r="I205" s="321"/>
      <c r="J205" s="321"/>
      <c r="K205" s="321"/>
      <c r="L205" s="321"/>
      <c r="N205" s="852"/>
      <c r="O205" s="852"/>
      <c r="P205" s="852"/>
      <c r="Q205" s="852"/>
      <c r="R205" s="852"/>
      <c r="S205" s="852"/>
      <c r="T205" s="852"/>
      <c r="U205" s="852"/>
      <c r="V205" s="852"/>
      <c r="W205" s="852"/>
      <c r="X205" s="852"/>
    </row>
    <row r="206" spans="2:24">
      <c r="B206" s="321"/>
      <c r="C206" s="321"/>
      <c r="D206" s="321"/>
      <c r="E206" s="321"/>
      <c r="F206" s="321"/>
      <c r="G206" s="321"/>
      <c r="H206" s="321"/>
      <c r="I206" s="321"/>
      <c r="J206" s="321"/>
      <c r="K206" s="321"/>
      <c r="L206" s="321"/>
    </row>
    <row r="207" spans="2:24">
      <c r="B207" s="321"/>
      <c r="C207" s="321"/>
      <c r="D207" s="321"/>
      <c r="E207" s="321"/>
      <c r="F207" s="321"/>
      <c r="G207" s="321"/>
      <c r="H207" s="321"/>
      <c r="I207" s="321"/>
      <c r="J207" s="321"/>
      <c r="K207" s="321"/>
      <c r="L207" s="321"/>
    </row>
    <row r="208" spans="2:24">
      <c r="B208" s="322"/>
      <c r="C208" s="322"/>
      <c r="D208" s="322"/>
      <c r="E208" s="322"/>
      <c r="F208" s="322"/>
      <c r="G208" s="322"/>
      <c r="H208" s="322"/>
      <c r="I208" s="322"/>
      <c r="J208" s="322"/>
      <c r="K208" s="322"/>
      <c r="L208" s="322"/>
    </row>
    <row r="209" spans="2:12">
      <c r="B209" s="322"/>
      <c r="C209" s="322"/>
      <c r="D209" s="322"/>
      <c r="E209" s="322"/>
      <c r="F209" s="322"/>
      <c r="G209" s="322"/>
      <c r="H209" s="322"/>
      <c r="I209" s="322"/>
      <c r="J209" s="322"/>
      <c r="K209" s="322"/>
      <c r="L209" s="322"/>
    </row>
    <row r="210" spans="2:12">
      <c r="B210" s="322"/>
      <c r="C210" s="322"/>
      <c r="D210" s="322"/>
      <c r="E210" s="322"/>
      <c r="F210" s="322"/>
      <c r="G210" s="322"/>
      <c r="H210" s="322"/>
      <c r="I210" s="322"/>
      <c r="J210" s="322"/>
      <c r="K210" s="322"/>
      <c r="L210" s="322"/>
    </row>
    <row r="211" spans="2:12">
      <c r="B211" s="322"/>
      <c r="C211" s="322"/>
      <c r="D211" s="322"/>
      <c r="E211" s="322"/>
      <c r="F211" s="322"/>
      <c r="G211" s="322"/>
      <c r="H211" s="322"/>
      <c r="I211" s="322"/>
      <c r="J211" s="322"/>
      <c r="K211" s="322"/>
      <c r="L211" s="322"/>
    </row>
    <row r="212" spans="2:12">
      <c r="B212" s="322"/>
      <c r="C212" s="322"/>
      <c r="D212" s="322"/>
      <c r="E212" s="322"/>
      <c r="F212" s="322"/>
      <c r="G212" s="322"/>
      <c r="H212" s="322"/>
      <c r="I212" s="322"/>
      <c r="J212" s="322"/>
      <c r="K212" s="322"/>
      <c r="L212" s="322"/>
    </row>
    <row r="213" spans="2:12">
      <c r="B213" s="322"/>
      <c r="C213" s="322"/>
      <c r="D213" s="322"/>
      <c r="E213" s="322"/>
      <c r="F213" s="322"/>
      <c r="G213" s="322"/>
      <c r="H213" s="322"/>
      <c r="I213" s="322"/>
      <c r="J213" s="322"/>
      <c r="K213" s="322"/>
      <c r="L213" s="322"/>
    </row>
    <row r="214" spans="2:12">
      <c r="B214" s="322"/>
      <c r="C214" s="322"/>
      <c r="D214" s="322"/>
      <c r="E214" s="322"/>
      <c r="F214" s="322"/>
      <c r="G214" s="322"/>
      <c r="H214" s="322"/>
      <c r="I214" s="322"/>
      <c r="J214" s="322"/>
      <c r="K214" s="322"/>
      <c r="L214" s="322"/>
    </row>
    <row r="215" spans="2:12">
      <c r="B215" s="322"/>
      <c r="C215" s="322"/>
      <c r="D215" s="322"/>
      <c r="E215" s="322"/>
      <c r="F215" s="322"/>
      <c r="G215" s="322"/>
      <c r="H215" s="322"/>
      <c r="I215" s="322"/>
      <c r="J215" s="322"/>
      <c r="K215" s="322"/>
      <c r="L215" s="322"/>
    </row>
    <row r="216" spans="2:12">
      <c r="B216" s="322"/>
      <c r="C216" s="322"/>
      <c r="D216" s="322"/>
      <c r="E216" s="322"/>
      <c r="F216" s="322"/>
      <c r="G216" s="322"/>
      <c r="H216" s="322"/>
      <c r="I216" s="322"/>
      <c r="J216" s="322"/>
      <c r="K216" s="322"/>
      <c r="L216" s="322"/>
    </row>
    <row r="217" spans="2:12">
      <c r="B217" s="322"/>
      <c r="C217" s="322"/>
      <c r="D217" s="322"/>
      <c r="E217" s="322"/>
      <c r="F217" s="322"/>
      <c r="G217" s="322"/>
      <c r="H217" s="322"/>
      <c r="I217" s="322"/>
      <c r="J217" s="322"/>
      <c r="K217" s="322"/>
      <c r="L217" s="322"/>
    </row>
    <row r="218" spans="2:12">
      <c r="B218" s="322"/>
      <c r="C218" s="322"/>
      <c r="D218" s="322"/>
      <c r="E218" s="322"/>
      <c r="F218" s="322"/>
      <c r="G218" s="322"/>
      <c r="H218" s="322"/>
      <c r="I218" s="322"/>
      <c r="J218" s="322"/>
      <c r="K218" s="322"/>
      <c r="L218" s="322"/>
    </row>
    <row r="219" spans="2:12">
      <c r="B219" s="322"/>
      <c r="C219" s="322"/>
      <c r="D219" s="322"/>
      <c r="E219" s="322"/>
      <c r="F219" s="322"/>
      <c r="G219" s="322"/>
      <c r="H219" s="322"/>
      <c r="I219" s="322"/>
      <c r="J219" s="322"/>
      <c r="K219" s="322"/>
      <c r="L219" s="322"/>
    </row>
    <row r="220" spans="2:12">
      <c r="B220" s="322"/>
      <c r="C220" s="322"/>
      <c r="D220" s="322"/>
      <c r="E220" s="322"/>
      <c r="F220" s="322"/>
      <c r="G220" s="322"/>
      <c r="H220" s="322"/>
      <c r="I220" s="322"/>
      <c r="J220" s="322"/>
      <c r="K220" s="322"/>
      <c r="L220" s="322"/>
    </row>
    <row r="221" spans="2:12">
      <c r="B221" s="322"/>
      <c r="C221" s="322"/>
      <c r="D221" s="322"/>
      <c r="E221" s="322"/>
      <c r="F221" s="322"/>
      <c r="G221" s="322"/>
      <c r="H221" s="322"/>
      <c r="I221" s="322"/>
      <c r="J221" s="322"/>
      <c r="K221" s="322"/>
      <c r="L221" s="322"/>
    </row>
    <row r="222" spans="2:12">
      <c r="B222" s="322"/>
      <c r="C222" s="322"/>
      <c r="D222" s="322"/>
      <c r="E222" s="322"/>
      <c r="F222" s="322"/>
      <c r="G222" s="322"/>
      <c r="H222" s="322"/>
      <c r="I222" s="322"/>
      <c r="J222" s="322"/>
      <c r="K222" s="322"/>
      <c r="L222" s="322"/>
    </row>
    <row r="223" spans="2:12">
      <c r="B223" s="322"/>
      <c r="C223" s="322"/>
      <c r="D223" s="322"/>
      <c r="E223" s="322"/>
      <c r="F223" s="322"/>
      <c r="G223" s="322"/>
      <c r="H223" s="322"/>
      <c r="I223" s="322"/>
      <c r="J223" s="322"/>
      <c r="K223" s="322"/>
      <c r="L223" s="322"/>
    </row>
    <row r="224" spans="2:12">
      <c r="B224" s="322"/>
      <c r="C224" s="322"/>
      <c r="D224" s="322"/>
      <c r="E224" s="322"/>
      <c r="F224" s="322"/>
      <c r="G224" s="322"/>
      <c r="H224" s="322"/>
      <c r="I224" s="322"/>
      <c r="J224" s="322"/>
      <c r="K224" s="322"/>
      <c r="L224" s="322"/>
    </row>
    <row r="225" spans="2:12">
      <c r="B225" s="322"/>
      <c r="C225" s="322"/>
      <c r="D225" s="322"/>
      <c r="E225" s="322"/>
      <c r="F225" s="322"/>
      <c r="G225" s="322"/>
      <c r="H225" s="322"/>
      <c r="I225" s="322"/>
      <c r="J225" s="322"/>
      <c r="K225" s="322"/>
      <c r="L225" s="322"/>
    </row>
    <row r="226" spans="2:12">
      <c r="B226" s="322"/>
      <c r="C226" s="322"/>
      <c r="D226" s="322"/>
      <c r="E226" s="322"/>
      <c r="F226" s="322"/>
      <c r="G226" s="322"/>
      <c r="H226" s="322"/>
      <c r="I226" s="322"/>
      <c r="J226" s="322"/>
      <c r="K226" s="322"/>
      <c r="L226" s="322"/>
    </row>
    <row r="233" spans="2:12">
      <c r="B233" s="322"/>
      <c r="C233" s="322"/>
      <c r="D233" s="322"/>
      <c r="E233" s="322"/>
      <c r="F233" s="322"/>
      <c r="G233" s="322"/>
      <c r="H233" s="322"/>
      <c r="I233" s="322"/>
      <c r="J233" s="322"/>
      <c r="K233" s="322"/>
      <c r="L233" s="322"/>
    </row>
    <row r="234" spans="2:12">
      <c r="B234" s="322"/>
      <c r="C234" s="322"/>
      <c r="D234" s="322"/>
      <c r="E234" s="322"/>
      <c r="F234" s="322"/>
      <c r="G234" s="322"/>
      <c r="H234" s="322"/>
      <c r="I234" s="322"/>
      <c r="J234" s="322"/>
      <c r="K234" s="322"/>
      <c r="L234" s="322"/>
    </row>
    <row r="235" spans="2:12">
      <c r="B235" s="322"/>
      <c r="C235" s="322"/>
      <c r="D235" s="322"/>
      <c r="E235" s="322"/>
      <c r="F235" s="322"/>
      <c r="G235" s="322"/>
      <c r="H235" s="322"/>
      <c r="I235" s="322"/>
      <c r="J235" s="322"/>
      <c r="K235" s="322"/>
      <c r="L235" s="322"/>
    </row>
    <row r="236" spans="2:12">
      <c r="B236" s="322"/>
      <c r="C236" s="322"/>
      <c r="D236" s="322"/>
      <c r="E236" s="322"/>
      <c r="F236" s="322"/>
      <c r="G236" s="322"/>
      <c r="H236" s="322"/>
      <c r="I236" s="322"/>
      <c r="J236" s="322"/>
      <c r="K236" s="322"/>
      <c r="L236" s="322"/>
    </row>
  </sheetData>
  <mergeCells count="3">
    <mergeCell ref="A1:L1"/>
    <mergeCell ref="B3:L3"/>
    <mergeCell ref="B92:L92"/>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sheetPr codeName="Sheet14">
    <pageSetUpPr fitToPage="1"/>
  </sheetPr>
  <dimension ref="A1:BN409"/>
  <sheetViews>
    <sheetView showGridLines="0" zoomScale="90" zoomScaleNormal="90" workbookViewId="0">
      <pane xSplit="1" ySplit="3" topLeftCell="W4" activePane="bottomRight" state="frozen"/>
      <selection pane="topRight" activeCell="B1" sqref="B1"/>
      <selection pane="bottomLeft" activeCell="A4" sqref="A4"/>
      <selection pane="bottomRight" activeCell="AK41" sqref="AK41"/>
    </sheetView>
  </sheetViews>
  <sheetFormatPr defaultRowHeight="14.25"/>
  <cols>
    <col min="1" max="1" width="51.28515625" style="328" customWidth="1"/>
    <col min="2" max="3" width="10.7109375" style="338" customWidth="1"/>
    <col min="4" max="4" width="12.42578125" style="338" customWidth="1"/>
    <col min="5" max="5" width="10.7109375" style="338" customWidth="1"/>
    <col min="6" max="9" width="9.85546875" style="339" customWidth="1"/>
    <col min="10" max="10" width="10.5703125" style="330" customWidth="1"/>
    <col min="11" max="13" width="10.5703125" style="331" customWidth="1"/>
    <col min="14" max="14" width="9.5703125" style="339" customWidth="1"/>
    <col min="15" max="15" width="11.28515625" style="340" customWidth="1"/>
    <col min="16" max="16" width="10.5703125" style="331" customWidth="1"/>
    <col min="17" max="19" width="8.7109375" style="327" customWidth="1"/>
    <col min="20" max="20" width="11.28515625" style="340" customWidth="1"/>
    <col min="21" max="21" width="9.85546875" style="328" customWidth="1"/>
    <col min="22" max="24" width="9.140625" style="328"/>
    <col min="25" max="25" width="9.140625" style="847"/>
    <col min="26" max="29" width="10" style="847" customWidth="1"/>
    <col min="30" max="30" width="9.140625" style="847"/>
    <col min="31" max="32" width="10" style="847" customWidth="1"/>
    <col min="33" max="41" width="8.7109375" style="328" customWidth="1"/>
    <col min="42" max="45" width="9.28515625" style="328" customWidth="1"/>
    <col min="46" max="46" width="11" style="328" customWidth="1"/>
    <col min="47" max="58" width="8.7109375" style="328" customWidth="1"/>
    <col min="59" max="62" width="9.28515625" style="328" customWidth="1"/>
    <col min="63" max="63" width="11" style="328" customWidth="1"/>
    <col min="64" max="182" width="9.140625" style="328"/>
    <col min="183" max="183" width="42.140625" style="328" customWidth="1"/>
    <col min="184" max="199" width="9.140625" style="328" customWidth="1"/>
    <col min="200" max="200" width="0.140625" style="328" customWidth="1"/>
    <col min="201" max="217" width="9.140625" style="328" customWidth="1"/>
    <col min="218" max="228" width="7" style="328" customWidth="1"/>
    <col min="229" max="229" width="7.7109375" style="328" customWidth="1"/>
    <col min="230" max="234" width="9.140625" style="328" customWidth="1"/>
    <col min="235" max="235" width="9.7109375" style="328" customWidth="1"/>
    <col min="236" max="237" width="7" style="328" customWidth="1"/>
    <col min="238" max="251" width="9.140625" style="328" customWidth="1"/>
    <col min="252" max="252" width="8.140625" style="328" customWidth="1"/>
    <col min="253" max="254" width="8.28515625" style="328" customWidth="1"/>
    <col min="255" max="255" width="9.140625" style="328" customWidth="1"/>
    <col min="256" max="256" width="7.5703125" style="328" customWidth="1"/>
    <col min="257" max="257" width="6.42578125" style="328" customWidth="1"/>
    <col min="258" max="258" width="7.5703125" style="328" customWidth="1"/>
    <col min="259" max="263" width="8.7109375" style="328" customWidth="1"/>
    <col min="264" max="267" width="9.28515625" style="328" customWidth="1"/>
    <col min="268" max="268" width="11" style="328" customWidth="1"/>
    <col min="269" max="280" width="8.7109375" style="328" customWidth="1"/>
    <col min="281" max="284" width="9.28515625" style="328" customWidth="1"/>
    <col min="285" max="285" width="11" style="328" customWidth="1"/>
    <col min="286" max="297" width="8.7109375" style="328" customWidth="1"/>
    <col min="298" max="301" width="9.28515625" style="328" customWidth="1"/>
    <col min="302" max="302" width="11" style="328" customWidth="1"/>
    <col min="303" max="314" width="8.7109375" style="328" customWidth="1"/>
    <col min="315" max="318" width="9.28515625" style="328" customWidth="1"/>
    <col min="319" max="319" width="11" style="328" customWidth="1"/>
    <col min="320" max="438" width="9.140625" style="328"/>
    <col min="439" max="439" width="42.140625" style="328" customWidth="1"/>
    <col min="440" max="455" width="9.140625" style="328" customWidth="1"/>
    <col min="456" max="456" width="0.140625" style="328" customWidth="1"/>
    <col min="457" max="473" width="9.140625" style="328" customWidth="1"/>
    <col min="474" max="484" width="7" style="328" customWidth="1"/>
    <col min="485" max="485" width="7.7109375" style="328" customWidth="1"/>
    <col min="486" max="490" width="9.140625" style="328" customWidth="1"/>
    <col min="491" max="491" width="9.7109375" style="328" customWidth="1"/>
    <col min="492" max="493" width="7" style="328" customWidth="1"/>
    <col min="494" max="507" width="9.140625" style="328" customWidth="1"/>
    <col min="508" max="508" width="8.140625" style="328" customWidth="1"/>
    <col min="509" max="510" width="8.28515625" style="328" customWidth="1"/>
    <col min="511" max="511" width="9.140625" style="328" customWidth="1"/>
    <col min="512" max="512" width="7.5703125" style="328" customWidth="1"/>
    <col min="513" max="513" width="6.42578125" style="328" customWidth="1"/>
    <col min="514" max="514" width="7.5703125" style="328" customWidth="1"/>
    <col min="515" max="519" width="8.7109375" style="328" customWidth="1"/>
    <col min="520" max="523" width="9.28515625" style="328" customWidth="1"/>
    <col min="524" max="524" width="11" style="328" customWidth="1"/>
    <col min="525" max="536" width="8.7109375" style="328" customWidth="1"/>
    <col min="537" max="540" width="9.28515625" style="328" customWidth="1"/>
    <col min="541" max="541" width="11" style="328" customWidth="1"/>
    <col min="542" max="553" width="8.7109375" style="328" customWidth="1"/>
    <col min="554" max="557" width="9.28515625" style="328" customWidth="1"/>
    <col min="558" max="558" width="11" style="328" customWidth="1"/>
    <col min="559" max="570" width="8.7109375" style="328" customWidth="1"/>
    <col min="571" max="574" width="9.28515625" style="328" customWidth="1"/>
    <col min="575" max="575" width="11" style="328" customWidth="1"/>
    <col min="576" max="694" width="9.140625" style="328"/>
    <col min="695" max="695" width="42.140625" style="328" customWidth="1"/>
    <col min="696" max="711" width="9.140625" style="328" customWidth="1"/>
    <col min="712" max="712" width="0.140625" style="328" customWidth="1"/>
    <col min="713" max="729" width="9.140625" style="328" customWidth="1"/>
    <col min="730" max="740" width="7" style="328" customWidth="1"/>
    <col min="741" max="741" width="7.7109375" style="328" customWidth="1"/>
    <col min="742" max="746" width="9.140625" style="328" customWidth="1"/>
    <col min="747" max="747" width="9.7109375" style="328" customWidth="1"/>
    <col min="748" max="749" width="7" style="328" customWidth="1"/>
    <col min="750" max="763" width="9.140625" style="328" customWidth="1"/>
    <col min="764" max="764" width="8.140625" style="328" customWidth="1"/>
    <col min="765" max="766" width="8.28515625" style="328" customWidth="1"/>
    <col min="767" max="767" width="9.140625" style="328" customWidth="1"/>
    <col min="768" max="768" width="7.5703125" style="328" customWidth="1"/>
    <col min="769" max="769" width="6.42578125" style="328" customWidth="1"/>
    <col min="770" max="770" width="7.5703125" style="328" customWidth="1"/>
    <col min="771" max="775" width="8.7109375" style="328" customWidth="1"/>
    <col min="776" max="779" width="9.28515625" style="328" customWidth="1"/>
    <col min="780" max="780" width="11" style="328" customWidth="1"/>
    <col min="781" max="792" width="8.7109375" style="328" customWidth="1"/>
    <col min="793" max="796" width="9.28515625" style="328" customWidth="1"/>
    <col min="797" max="797" width="11" style="328" customWidth="1"/>
    <col min="798" max="809" width="8.7109375" style="328" customWidth="1"/>
    <col min="810" max="813" width="9.28515625" style="328" customWidth="1"/>
    <col min="814" max="814" width="11" style="328" customWidth="1"/>
    <col min="815" max="826" width="8.7109375" style="328" customWidth="1"/>
    <col min="827" max="830" width="9.28515625" style="328" customWidth="1"/>
    <col min="831" max="831" width="11" style="328" customWidth="1"/>
    <col min="832" max="950" width="9.140625" style="328"/>
    <col min="951" max="951" width="42.140625" style="328" customWidth="1"/>
    <col min="952" max="967" width="9.140625" style="328" customWidth="1"/>
    <col min="968" max="968" width="0.140625" style="328" customWidth="1"/>
    <col min="969" max="985" width="9.140625" style="328" customWidth="1"/>
    <col min="986" max="996" width="7" style="328" customWidth="1"/>
    <col min="997" max="997" width="7.7109375" style="328" customWidth="1"/>
    <col min="998" max="1002" width="9.140625" style="328" customWidth="1"/>
    <col min="1003" max="1003" width="9.7109375" style="328" customWidth="1"/>
    <col min="1004" max="1005" width="7" style="328" customWidth="1"/>
    <col min="1006" max="1019" width="9.140625" style="328" customWidth="1"/>
    <col min="1020" max="1020" width="8.140625" style="328" customWidth="1"/>
    <col min="1021" max="1022" width="8.28515625" style="328" customWidth="1"/>
    <col min="1023" max="1023" width="9.140625" style="328" customWidth="1"/>
    <col min="1024" max="1024" width="7.5703125" style="328" customWidth="1"/>
    <col min="1025" max="1025" width="6.42578125" style="328" customWidth="1"/>
    <col min="1026" max="1026" width="7.5703125" style="328" customWidth="1"/>
    <col min="1027" max="1031" width="8.7109375" style="328" customWidth="1"/>
    <col min="1032" max="1035" width="9.28515625" style="328" customWidth="1"/>
    <col min="1036" max="1036" width="11" style="328" customWidth="1"/>
    <col min="1037" max="1048" width="8.7109375" style="328" customWidth="1"/>
    <col min="1049" max="1052" width="9.28515625" style="328" customWidth="1"/>
    <col min="1053" max="1053" width="11" style="328" customWidth="1"/>
    <col min="1054" max="1065" width="8.7109375" style="328" customWidth="1"/>
    <col min="1066" max="1069" width="9.28515625" style="328" customWidth="1"/>
    <col min="1070" max="1070" width="11" style="328" customWidth="1"/>
    <col min="1071" max="1082" width="8.7109375" style="328" customWidth="1"/>
    <col min="1083" max="1086" width="9.28515625" style="328" customWidth="1"/>
    <col min="1087" max="1087" width="11" style="328" customWidth="1"/>
    <col min="1088" max="1206" width="9.140625" style="328"/>
    <col min="1207" max="1207" width="42.140625" style="328" customWidth="1"/>
    <col min="1208" max="1223" width="9.140625" style="328" customWidth="1"/>
    <col min="1224" max="1224" width="0.140625" style="328" customWidth="1"/>
    <col min="1225" max="1241" width="9.140625" style="328" customWidth="1"/>
    <col min="1242" max="1252" width="7" style="328" customWidth="1"/>
    <col min="1253" max="1253" width="7.7109375" style="328" customWidth="1"/>
    <col min="1254" max="1258" width="9.140625" style="328" customWidth="1"/>
    <col min="1259" max="1259" width="9.7109375" style="328" customWidth="1"/>
    <col min="1260" max="1261" width="7" style="328" customWidth="1"/>
    <col min="1262" max="1275" width="9.140625" style="328" customWidth="1"/>
    <col min="1276" max="1276" width="8.140625" style="328" customWidth="1"/>
    <col min="1277" max="1278" width="8.28515625" style="328" customWidth="1"/>
    <col min="1279" max="1279" width="9.140625" style="328" customWidth="1"/>
    <col min="1280" max="1280" width="7.5703125" style="328" customWidth="1"/>
    <col min="1281" max="1281" width="6.42578125" style="328" customWidth="1"/>
    <col min="1282" max="1282" width="7.5703125" style="328" customWidth="1"/>
    <col min="1283" max="1287" width="8.7109375" style="328" customWidth="1"/>
    <col min="1288" max="1291" width="9.28515625" style="328" customWidth="1"/>
    <col min="1292" max="1292" width="11" style="328" customWidth="1"/>
    <col min="1293" max="1304" width="8.7109375" style="328" customWidth="1"/>
    <col min="1305" max="1308" width="9.28515625" style="328" customWidth="1"/>
    <col min="1309" max="1309" width="11" style="328" customWidth="1"/>
    <col min="1310" max="1321" width="8.7109375" style="328" customWidth="1"/>
    <col min="1322" max="1325" width="9.28515625" style="328" customWidth="1"/>
    <col min="1326" max="1326" width="11" style="328" customWidth="1"/>
    <col min="1327" max="1338" width="8.7109375" style="328" customWidth="1"/>
    <col min="1339" max="1342" width="9.28515625" style="328" customWidth="1"/>
    <col min="1343" max="1343" width="11" style="328" customWidth="1"/>
    <col min="1344" max="1462" width="9.140625" style="328"/>
    <col min="1463" max="1463" width="42.140625" style="328" customWidth="1"/>
    <col min="1464" max="1479" width="9.140625" style="328" customWidth="1"/>
    <col min="1480" max="1480" width="0.140625" style="328" customWidth="1"/>
    <col min="1481" max="1497" width="9.140625" style="328" customWidth="1"/>
    <col min="1498" max="1508" width="7" style="328" customWidth="1"/>
    <col min="1509" max="1509" width="7.7109375" style="328" customWidth="1"/>
    <col min="1510" max="1514" width="9.140625" style="328" customWidth="1"/>
    <col min="1515" max="1515" width="9.7109375" style="328" customWidth="1"/>
    <col min="1516" max="1517" width="7" style="328" customWidth="1"/>
    <col min="1518" max="1531" width="9.140625" style="328" customWidth="1"/>
    <col min="1532" max="1532" width="8.140625" style="328" customWidth="1"/>
    <col min="1533" max="1534" width="8.28515625" style="328" customWidth="1"/>
    <col min="1535" max="1535" width="9.140625" style="328" customWidth="1"/>
    <col min="1536" max="1536" width="7.5703125" style="328" customWidth="1"/>
    <col min="1537" max="1537" width="6.42578125" style="328" customWidth="1"/>
    <col min="1538" max="1538" width="7.5703125" style="328" customWidth="1"/>
    <col min="1539" max="1543" width="8.7109375" style="328" customWidth="1"/>
    <col min="1544" max="1547" width="9.28515625" style="328" customWidth="1"/>
    <col min="1548" max="1548" width="11" style="328" customWidth="1"/>
    <col min="1549" max="1560" width="8.7109375" style="328" customWidth="1"/>
    <col min="1561" max="1564" width="9.28515625" style="328" customWidth="1"/>
    <col min="1565" max="1565" width="11" style="328" customWidth="1"/>
    <col min="1566" max="1577" width="8.7109375" style="328" customWidth="1"/>
    <col min="1578" max="1581" width="9.28515625" style="328" customWidth="1"/>
    <col min="1582" max="1582" width="11" style="328" customWidth="1"/>
    <col min="1583" max="1594" width="8.7109375" style="328" customWidth="1"/>
    <col min="1595" max="1598" width="9.28515625" style="328" customWidth="1"/>
    <col min="1599" max="1599" width="11" style="328" customWidth="1"/>
    <col min="1600" max="1718" width="9.140625" style="328"/>
    <col min="1719" max="1719" width="42.140625" style="328" customWidth="1"/>
    <col min="1720" max="1735" width="9.140625" style="328" customWidth="1"/>
    <col min="1736" max="1736" width="0.140625" style="328" customWidth="1"/>
    <col min="1737" max="1753" width="9.140625" style="328" customWidth="1"/>
    <col min="1754" max="1764" width="7" style="328" customWidth="1"/>
    <col min="1765" max="1765" width="7.7109375" style="328" customWidth="1"/>
    <col min="1766" max="1770" width="9.140625" style="328" customWidth="1"/>
    <col min="1771" max="1771" width="9.7109375" style="328" customWidth="1"/>
    <col min="1772" max="1773" width="7" style="328" customWidth="1"/>
    <col min="1774" max="1787" width="9.140625" style="328" customWidth="1"/>
    <col min="1788" max="1788" width="8.140625" style="328" customWidth="1"/>
    <col min="1789" max="1790" width="8.28515625" style="328" customWidth="1"/>
    <col min="1791" max="1791" width="9.140625" style="328" customWidth="1"/>
    <col min="1792" max="1792" width="7.5703125" style="328" customWidth="1"/>
    <col min="1793" max="1793" width="6.42578125" style="328" customWidth="1"/>
    <col min="1794" max="1794" width="7.5703125" style="328" customWidth="1"/>
    <col min="1795" max="1799" width="8.7109375" style="328" customWidth="1"/>
    <col min="1800" max="1803" width="9.28515625" style="328" customWidth="1"/>
    <col min="1804" max="1804" width="11" style="328" customWidth="1"/>
    <col min="1805" max="1816" width="8.7109375" style="328" customWidth="1"/>
    <col min="1817" max="1820" width="9.28515625" style="328" customWidth="1"/>
    <col min="1821" max="1821" width="11" style="328" customWidth="1"/>
    <col min="1822" max="1833" width="8.7109375" style="328" customWidth="1"/>
    <col min="1834" max="1837" width="9.28515625" style="328" customWidth="1"/>
    <col min="1838" max="1838" width="11" style="328" customWidth="1"/>
    <col min="1839" max="1850" width="8.7109375" style="328" customWidth="1"/>
    <col min="1851" max="1854" width="9.28515625" style="328" customWidth="1"/>
    <col min="1855" max="1855" width="11" style="328" customWidth="1"/>
    <col min="1856" max="1974" width="9.140625" style="328"/>
    <col min="1975" max="1975" width="42.140625" style="328" customWidth="1"/>
    <col min="1976" max="1991" width="9.140625" style="328" customWidth="1"/>
    <col min="1992" max="1992" width="0.140625" style="328" customWidth="1"/>
    <col min="1993" max="2009" width="9.140625" style="328" customWidth="1"/>
    <col min="2010" max="2020" width="7" style="328" customWidth="1"/>
    <col min="2021" max="2021" width="7.7109375" style="328" customWidth="1"/>
    <col min="2022" max="2026" width="9.140625" style="328" customWidth="1"/>
    <col min="2027" max="2027" width="9.7109375" style="328" customWidth="1"/>
    <col min="2028" max="2029" width="7" style="328" customWidth="1"/>
    <col min="2030" max="2043" width="9.140625" style="328" customWidth="1"/>
    <col min="2044" max="2044" width="8.140625" style="328" customWidth="1"/>
    <col min="2045" max="2046" width="8.28515625" style="328" customWidth="1"/>
    <col min="2047" max="2047" width="9.140625" style="328" customWidth="1"/>
    <col min="2048" max="2048" width="7.5703125" style="328" customWidth="1"/>
    <col min="2049" max="2049" width="6.42578125" style="328" customWidth="1"/>
    <col min="2050" max="2050" width="7.5703125" style="328" customWidth="1"/>
    <col min="2051" max="2055" width="8.7109375" style="328" customWidth="1"/>
    <col min="2056" max="2059" width="9.28515625" style="328" customWidth="1"/>
    <col min="2060" max="2060" width="11" style="328" customWidth="1"/>
    <col min="2061" max="2072" width="8.7109375" style="328" customWidth="1"/>
    <col min="2073" max="2076" width="9.28515625" style="328" customWidth="1"/>
    <col min="2077" max="2077" width="11" style="328" customWidth="1"/>
    <col min="2078" max="2089" width="8.7109375" style="328" customWidth="1"/>
    <col min="2090" max="2093" width="9.28515625" style="328" customWidth="1"/>
    <col min="2094" max="2094" width="11" style="328" customWidth="1"/>
    <col min="2095" max="2106" width="8.7109375" style="328" customWidth="1"/>
    <col min="2107" max="2110" width="9.28515625" style="328" customWidth="1"/>
    <col min="2111" max="2111" width="11" style="328" customWidth="1"/>
    <col min="2112" max="2230" width="9.140625" style="328"/>
    <col min="2231" max="2231" width="42.140625" style="328" customWidth="1"/>
    <col min="2232" max="2247" width="9.140625" style="328" customWidth="1"/>
    <col min="2248" max="2248" width="0.140625" style="328" customWidth="1"/>
    <col min="2249" max="2265" width="9.140625" style="328" customWidth="1"/>
    <col min="2266" max="2276" width="7" style="328" customWidth="1"/>
    <col min="2277" max="2277" width="7.7109375" style="328" customWidth="1"/>
    <col min="2278" max="2282" width="9.140625" style="328" customWidth="1"/>
    <col min="2283" max="2283" width="9.7109375" style="328" customWidth="1"/>
    <col min="2284" max="2285" width="7" style="328" customWidth="1"/>
    <col min="2286" max="2299" width="9.140625" style="328" customWidth="1"/>
    <col min="2300" max="2300" width="8.140625" style="328" customWidth="1"/>
    <col min="2301" max="2302" width="8.28515625" style="328" customWidth="1"/>
    <col min="2303" max="2303" width="9.140625" style="328" customWidth="1"/>
    <col min="2304" max="2304" width="7.5703125" style="328" customWidth="1"/>
    <col min="2305" max="2305" width="6.42578125" style="328" customWidth="1"/>
    <col min="2306" max="2306" width="7.5703125" style="328" customWidth="1"/>
    <col min="2307" max="2311" width="8.7109375" style="328" customWidth="1"/>
    <col min="2312" max="2315" width="9.28515625" style="328" customWidth="1"/>
    <col min="2316" max="2316" width="11" style="328" customWidth="1"/>
    <col min="2317" max="2328" width="8.7109375" style="328" customWidth="1"/>
    <col min="2329" max="2332" width="9.28515625" style="328" customWidth="1"/>
    <col min="2333" max="2333" width="11" style="328" customWidth="1"/>
    <col min="2334" max="2345" width="8.7109375" style="328" customWidth="1"/>
    <col min="2346" max="2349" width="9.28515625" style="328" customWidth="1"/>
    <col min="2350" max="2350" width="11" style="328" customWidth="1"/>
    <col min="2351" max="2362" width="8.7109375" style="328" customWidth="1"/>
    <col min="2363" max="2366" width="9.28515625" style="328" customWidth="1"/>
    <col min="2367" max="2367" width="11" style="328" customWidth="1"/>
    <col min="2368" max="2486" width="9.140625" style="328"/>
    <col min="2487" max="2487" width="42.140625" style="328" customWidth="1"/>
    <col min="2488" max="2503" width="9.140625" style="328" customWidth="1"/>
    <col min="2504" max="2504" width="0.140625" style="328" customWidth="1"/>
    <col min="2505" max="2521" width="9.140625" style="328" customWidth="1"/>
    <col min="2522" max="2532" width="7" style="328" customWidth="1"/>
    <col min="2533" max="2533" width="7.7109375" style="328" customWidth="1"/>
    <col min="2534" max="2538" width="9.140625" style="328" customWidth="1"/>
    <col min="2539" max="2539" width="9.7109375" style="328" customWidth="1"/>
    <col min="2540" max="2541" width="7" style="328" customWidth="1"/>
    <col min="2542" max="2555" width="9.140625" style="328" customWidth="1"/>
    <col min="2556" max="2556" width="8.140625" style="328" customWidth="1"/>
    <col min="2557" max="2558" width="8.28515625" style="328" customWidth="1"/>
    <col min="2559" max="2559" width="9.140625" style="328" customWidth="1"/>
    <col min="2560" max="2560" width="7.5703125" style="328" customWidth="1"/>
    <col min="2561" max="2561" width="6.42578125" style="328" customWidth="1"/>
    <col min="2562" max="2562" width="7.5703125" style="328" customWidth="1"/>
    <col min="2563" max="2567" width="8.7109375" style="328" customWidth="1"/>
    <col min="2568" max="2571" width="9.28515625" style="328" customWidth="1"/>
    <col min="2572" max="2572" width="11" style="328" customWidth="1"/>
    <col min="2573" max="2584" width="8.7109375" style="328" customWidth="1"/>
    <col min="2585" max="2588" width="9.28515625" style="328" customWidth="1"/>
    <col min="2589" max="2589" width="11" style="328" customWidth="1"/>
    <col min="2590" max="2601" width="8.7109375" style="328" customWidth="1"/>
    <col min="2602" max="2605" width="9.28515625" style="328" customWidth="1"/>
    <col min="2606" max="2606" width="11" style="328" customWidth="1"/>
    <col min="2607" max="2618" width="8.7109375" style="328" customWidth="1"/>
    <col min="2619" max="2622" width="9.28515625" style="328" customWidth="1"/>
    <col min="2623" max="2623" width="11" style="328" customWidth="1"/>
    <col min="2624" max="2742" width="9.140625" style="328"/>
    <col min="2743" max="2743" width="42.140625" style="328" customWidth="1"/>
    <col min="2744" max="2759" width="9.140625" style="328" customWidth="1"/>
    <col min="2760" max="2760" width="0.140625" style="328" customWidth="1"/>
    <col min="2761" max="2777" width="9.140625" style="328" customWidth="1"/>
    <col min="2778" max="2788" width="7" style="328" customWidth="1"/>
    <col min="2789" max="2789" width="7.7109375" style="328" customWidth="1"/>
    <col min="2790" max="2794" width="9.140625" style="328" customWidth="1"/>
    <col min="2795" max="2795" width="9.7109375" style="328" customWidth="1"/>
    <col min="2796" max="2797" width="7" style="328" customWidth="1"/>
    <col min="2798" max="2811" width="9.140625" style="328" customWidth="1"/>
    <col min="2812" max="2812" width="8.140625" style="328" customWidth="1"/>
    <col min="2813" max="2814" width="8.28515625" style="328" customWidth="1"/>
    <col min="2815" max="2815" width="9.140625" style="328" customWidth="1"/>
    <col min="2816" max="2816" width="7.5703125" style="328" customWidth="1"/>
    <col min="2817" max="2817" width="6.42578125" style="328" customWidth="1"/>
    <col min="2818" max="2818" width="7.5703125" style="328" customWidth="1"/>
    <col min="2819" max="2823" width="8.7109375" style="328" customWidth="1"/>
    <col min="2824" max="2827" width="9.28515625" style="328" customWidth="1"/>
    <col min="2828" max="2828" width="11" style="328" customWidth="1"/>
    <col min="2829" max="2840" width="8.7109375" style="328" customWidth="1"/>
    <col min="2841" max="2844" width="9.28515625" style="328" customWidth="1"/>
    <col min="2845" max="2845" width="11" style="328" customWidth="1"/>
    <col min="2846" max="2857" width="8.7109375" style="328" customWidth="1"/>
    <col min="2858" max="2861" width="9.28515625" style="328" customWidth="1"/>
    <col min="2862" max="2862" width="11" style="328" customWidth="1"/>
    <col min="2863" max="2874" width="8.7109375" style="328" customWidth="1"/>
    <col min="2875" max="2878" width="9.28515625" style="328" customWidth="1"/>
    <col min="2879" max="2879" width="11" style="328" customWidth="1"/>
    <col min="2880" max="2998" width="9.140625" style="328"/>
    <col min="2999" max="2999" width="42.140625" style="328" customWidth="1"/>
    <col min="3000" max="3015" width="9.140625" style="328" customWidth="1"/>
    <col min="3016" max="3016" width="0.140625" style="328" customWidth="1"/>
    <col min="3017" max="3033" width="9.140625" style="328" customWidth="1"/>
    <col min="3034" max="3044" width="7" style="328" customWidth="1"/>
    <col min="3045" max="3045" width="7.7109375" style="328" customWidth="1"/>
    <col min="3046" max="3050" width="9.140625" style="328" customWidth="1"/>
    <col min="3051" max="3051" width="9.7109375" style="328" customWidth="1"/>
    <col min="3052" max="3053" width="7" style="328" customWidth="1"/>
    <col min="3054" max="3067" width="9.140625" style="328" customWidth="1"/>
    <col min="3068" max="3068" width="8.140625" style="328" customWidth="1"/>
    <col min="3069" max="3070" width="8.28515625" style="328" customWidth="1"/>
    <col min="3071" max="3071" width="9.140625" style="328" customWidth="1"/>
    <col min="3072" max="3072" width="7.5703125" style="328" customWidth="1"/>
    <col min="3073" max="3073" width="6.42578125" style="328" customWidth="1"/>
    <col min="3074" max="3074" width="7.5703125" style="328" customWidth="1"/>
    <col min="3075" max="3079" width="8.7109375" style="328" customWidth="1"/>
    <col min="3080" max="3083" width="9.28515625" style="328" customWidth="1"/>
    <col min="3084" max="3084" width="11" style="328" customWidth="1"/>
    <col min="3085" max="3096" width="8.7109375" style="328" customWidth="1"/>
    <col min="3097" max="3100" width="9.28515625" style="328" customWidth="1"/>
    <col min="3101" max="3101" width="11" style="328" customWidth="1"/>
    <col min="3102" max="3113" width="8.7109375" style="328" customWidth="1"/>
    <col min="3114" max="3117" width="9.28515625" style="328" customWidth="1"/>
    <col min="3118" max="3118" width="11" style="328" customWidth="1"/>
    <col min="3119" max="3130" width="8.7109375" style="328" customWidth="1"/>
    <col min="3131" max="3134" width="9.28515625" style="328" customWidth="1"/>
    <col min="3135" max="3135" width="11" style="328" customWidth="1"/>
    <col min="3136" max="3254" width="9.140625" style="328"/>
    <col min="3255" max="3255" width="42.140625" style="328" customWidth="1"/>
    <col min="3256" max="3271" width="9.140625" style="328" customWidth="1"/>
    <col min="3272" max="3272" width="0.140625" style="328" customWidth="1"/>
    <col min="3273" max="3289" width="9.140625" style="328" customWidth="1"/>
    <col min="3290" max="3300" width="7" style="328" customWidth="1"/>
    <col min="3301" max="3301" width="7.7109375" style="328" customWidth="1"/>
    <col min="3302" max="3306" width="9.140625" style="328" customWidth="1"/>
    <col min="3307" max="3307" width="9.7109375" style="328" customWidth="1"/>
    <col min="3308" max="3309" width="7" style="328" customWidth="1"/>
    <col min="3310" max="3323" width="9.140625" style="328" customWidth="1"/>
    <col min="3324" max="3324" width="8.140625" style="328" customWidth="1"/>
    <col min="3325" max="3326" width="8.28515625" style="328" customWidth="1"/>
    <col min="3327" max="3327" width="9.140625" style="328" customWidth="1"/>
    <col min="3328" max="3328" width="7.5703125" style="328" customWidth="1"/>
    <col min="3329" max="3329" width="6.42578125" style="328" customWidth="1"/>
    <col min="3330" max="3330" width="7.5703125" style="328" customWidth="1"/>
    <col min="3331" max="3335" width="8.7109375" style="328" customWidth="1"/>
    <col min="3336" max="3339" width="9.28515625" style="328" customWidth="1"/>
    <col min="3340" max="3340" width="11" style="328" customWidth="1"/>
    <col min="3341" max="3352" width="8.7109375" style="328" customWidth="1"/>
    <col min="3353" max="3356" width="9.28515625" style="328" customWidth="1"/>
    <col min="3357" max="3357" width="11" style="328" customWidth="1"/>
    <col min="3358" max="3369" width="8.7109375" style="328" customWidth="1"/>
    <col min="3370" max="3373" width="9.28515625" style="328" customWidth="1"/>
    <col min="3374" max="3374" width="11" style="328" customWidth="1"/>
    <col min="3375" max="3386" width="8.7109375" style="328" customWidth="1"/>
    <col min="3387" max="3390" width="9.28515625" style="328" customWidth="1"/>
    <col min="3391" max="3391" width="11" style="328" customWidth="1"/>
    <col min="3392" max="3510" width="9.140625" style="328"/>
    <col min="3511" max="3511" width="42.140625" style="328" customWidth="1"/>
    <col min="3512" max="3527" width="9.140625" style="328" customWidth="1"/>
    <col min="3528" max="3528" width="0.140625" style="328" customWidth="1"/>
    <col min="3529" max="3545" width="9.140625" style="328" customWidth="1"/>
    <col min="3546" max="3556" width="7" style="328" customWidth="1"/>
    <col min="3557" max="3557" width="7.7109375" style="328" customWidth="1"/>
    <col min="3558" max="3562" width="9.140625" style="328" customWidth="1"/>
    <col min="3563" max="3563" width="9.7109375" style="328" customWidth="1"/>
    <col min="3564" max="3565" width="7" style="328" customWidth="1"/>
    <col min="3566" max="3579" width="9.140625" style="328" customWidth="1"/>
    <col min="3580" max="3580" width="8.140625" style="328" customWidth="1"/>
    <col min="3581" max="3582" width="8.28515625" style="328" customWidth="1"/>
    <col min="3583" max="3583" width="9.140625" style="328" customWidth="1"/>
    <col min="3584" max="3584" width="7.5703125" style="328" customWidth="1"/>
    <col min="3585" max="3585" width="6.42578125" style="328" customWidth="1"/>
    <col min="3586" max="3586" width="7.5703125" style="328" customWidth="1"/>
    <col min="3587" max="3591" width="8.7109375" style="328" customWidth="1"/>
    <col min="3592" max="3595" width="9.28515625" style="328" customWidth="1"/>
    <col min="3596" max="3596" width="11" style="328" customWidth="1"/>
    <col min="3597" max="3608" width="8.7109375" style="328" customWidth="1"/>
    <col min="3609" max="3612" width="9.28515625" style="328" customWidth="1"/>
    <col min="3613" max="3613" width="11" style="328" customWidth="1"/>
    <col min="3614" max="3625" width="8.7109375" style="328" customWidth="1"/>
    <col min="3626" max="3629" width="9.28515625" style="328" customWidth="1"/>
    <col min="3630" max="3630" width="11" style="328" customWidth="1"/>
    <col min="3631" max="3642" width="8.7109375" style="328" customWidth="1"/>
    <col min="3643" max="3646" width="9.28515625" style="328" customWidth="1"/>
    <col min="3647" max="3647" width="11" style="328" customWidth="1"/>
    <col min="3648" max="3766" width="9.140625" style="328"/>
    <col min="3767" max="3767" width="42.140625" style="328" customWidth="1"/>
    <col min="3768" max="3783" width="9.140625" style="328" customWidth="1"/>
    <col min="3784" max="3784" width="0.140625" style="328" customWidth="1"/>
    <col min="3785" max="3801" width="9.140625" style="328" customWidth="1"/>
    <col min="3802" max="3812" width="7" style="328" customWidth="1"/>
    <col min="3813" max="3813" width="7.7109375" style="328" customWidth="1"/>
    <col min="3814" max="3818" width="9.140625" style="328" customWidth="1"/>
    <col min="3819" max="3819" width="9.7109375" style="328" customWidth="1"/>
    <col min="3820" max="3821" width="7" style="328" customWidth="1"/>
    <col min="3822" max="3835" width="9.140625" style="328" customWidth="1"/>
    <col min="3836" max="3836" width="8.140625" style="328" customWidth="1"/>
    <col min="3837" max="3838" width="8.28515625" style="328" customWidth="1"/>
    <col min="3839" max="3839" width="9.140625" style="328" customWidth="1"/>
    <col min="3840" max="3840" width="7.5703125" style="328" customWidth="1"/>
    <col min="3841" max="3841" width="6.42578125" style="328" customWidth="1"/>
    <col min="3842" max="3842" width="7.5703125" style="328" customWidth="1"/>
    <col min="3843" max="3847" width="8.7109375" style="328" customWidth="1"/>
    <col min="3848" max="3851" width="9.28515625" style="328" customWidth="1"/>
    <col min="3852" max="3852" width="11" style="328" customWidth="1"/>
    <col min="3853" max="3864" width="8.7109375" style="328" customWidth="1"/>
    <col min="3865" max="3868" width="9.28515625" style="328" customWidth="1"/>
    <col min="3869" max="3869" width="11" style="328" customWidth="1"/>
    <col min="3870" max="3881" width="8.7109375" style="328" customWidth="1"/>
    <col min="3882" max="3885" width="9.28515625" style="328" customWidth="1"/>
    <col min="3886" max="3886" width="11" style="328" customWidth="1"/>
    <col min="3887" max="3898" width="8.7109375" style="328" customWidth="1"/>
    <col min="3899" max="3902" width="9.28515625" style="328" customWidth="1"/>
    <col min="3903" max="3903" width="11" style="328" customWidth="1"/>
    <col min="3904" max="4022" width="9.140625" style="328"/>
    <col min="4023" max="4023" width="42.140625" style="328" customWidth="1"/>
    <col min="4024" max="4039" width="9.140625" style="328" customWidth="1"/>
    <col min="4040" max="4040" width="0.140625" style="328" customWidth="1"/>
    <col min="4041" max="4057" width="9.140625" style="328" customWidth="1"/>
    <col min="4058" max="4068" width="7" style="328" customWidth="1"/>
    <col min="4069" max="4069" width="7.7109375" style="328" customWidth="1"/>
    <col min="4070" max="4074" width="9.140625" style="328" customWidth="1"/>
    <col min="4075" max="4075" width="9.7109375" style="328" customWidth="1"/>
    <col min="4076" max="4077" width="7" style="328" customWidth="1"/>
    <col min="4078" max="4091" width="9.140625" style="328" customWidth="1"/>
    <col min="4092" max="4092" width="8.140625" style="328" customWidth="1"/>
    <col min="4093" max="4094" width="8.28515625" style="328" customWidth="1"/>
    <col min="4095" max="4095" width="9.140625" style="328" customWidth="1"/>
    <col min="4096" max="4096" width="7.5703125" style="328" customWidth="1"/>
    <col min="4097" max="4097" width="6.42578125" style="328" customWidth="1"/>
    <col min="4098" max="4098" width="7.5703125" style="328" customWidth="1"/>
    <col min="4099" max="4103" width="8.7109375" style="328" customWidth="1"/>
    <col min="4104" max="4107" width="9.28515625" style="328" customWidth="1"/>
    <col min="4108" max="4108" width="11" style="328" customWidth="1"/>
    <col min="4109" max="4120" width="8.7109375" style="328" customWidth="1"/>
    <col min="4121" max="4124" width="9.28515625" style="328" customWidth="1"/>
    <col min="4125" max="4125" width="11" style="328" customWidth="1"/>
    <col min="4126" max="4137" width="8.7109375" style="328" customWidth="1"/>
    <col min="4138" max="4141" width="9.28515625" style="328" customWidth="1"/>
    <col min="4142" max="4142" width="11" style="328" customWidth="1"/>
    <col min="4143" max="4154" width="8.7109375" style="328" customWidth="1"/>
    <col min="4155" max="4158" width="9.28515625" style="328" customWidth="1"/>
    <col min="4159" max="4159" width="11" style="328" customWidth="1"/>
    <col min="4160" max="4278" width="9.140625" style="328"/>
    <col min="4279" max="4279" width="42.140625" style="328" customWidth="1"/>
    <col min="4280" max="4295" width="9.140625" style="328" customWidth="1"/>
    <col min="4296" max="4296" width="0.140625" style="328" customWidth="1"/>
    <col min="4297" max="4313" width="9.140625" style="328" customWidth="1"/>
    <col min="4314" max="4324" width="7" style="328" customWidth="1"/>
    <col min="4325" max="4325" width="7.7109375" style="328" customWidth="1"/>
    <col min="4326" max="4330" width="9.140625" style="328" customWidth="1"/>
    <col min="4331" max="4331" width="9.7109375" style="328" customWidth="1"/>
    <col min="4332" max="4333" width="7" style="328" customWidth="1"/>
    <col min="4334" max="4347" width="9.140625" style="328" customWidth="1"/>
    <col min="4348" max="4348" width="8.140625" style="328" customWidth="1"/>
    <col min="4349" max="4350" width="8.28515625" style="328" customWidth="1"/>
    <col min="4351" max="4351" width="9.140625" style="328" customWidth="1"/>
    <col min="4352" max="4352" width="7.5703125" style="328" customWidth="1"/>
    <col min="4353" max="4353" width="6.42578125" style="328" customWidth="1"/>
    <col min="4354" max="4354" width="7.5703125" style="328" customWidth="1"/>
    <col min="4355" max="4359" width="8.7109375" style="328" customWidth="1"/>
    <col min="4360" max="4363" width="9.28515625" style="328" customWidth="1"/>
    <col min="4364" max="4364" width="11" style="328" customWidth="1"/>
    <col min="4365" max="4376" width="8.7109375" style="328" customWidth="1"/>
    <col min="4377" max="4380" width="9.28515625" style="328" customWidth="1"/>
    <col min="4381" max="4381" width="11" style="328" customWidth="1"/>
    <col min="4382" max="4393" width="8.7109375" style="328" customWidth="1"/>
    <col min="4394" max="4397" width="9.28515625" style="328" customWidth="1"/>
    <col min="4398" max="4398" width="11" style="328" customWidth="1"/>
    <col min="4399" max="4410" width="8.7109375" style="328" customWidth="1"/>
    <col min="4411" max="4414" width="9.28515625" style="328" customWidth="1"/>
    <col min="4415" max="4415" width="11" style="328" customWidth="1"/>
    <col min="4416" max="4534" width="9.140625" style="328"/>
    <col min="4535" max="4535" width="42.140625" style="328" customWidth="1"/>
    <col min="4536" max="4551" width="9.140625" style="328" customWidth="1"/>
    <col min="4552" max="4552" width="0.140625" style="328" customWidth="1"/>
    <col min="4553" max="4569" width="9.140625" style="328" customWidth="1"/>
    <col min="4570" max="4580" width="7" style="328" customWidth="1"/>
    <col min="4581" max="4581" width="7.7109375" style="328" customWidth="1"/>
    <col min="4582" max="4586" width="9.140625" style="328" customWidth="1"/>
    <col min="4587" max="4587" width="9.7109375" style="328" customWidth="1"/>
    <col min="4588" max="4589" width="7" style="328" customWidth="1"/>
    <col min="4590" max="4603" width="9.140625" style="328" customWidth="1"/>
    <col min="4604" max="4604" width="8.140625" style="328" customWidth="1"/>
    <col min="4605" max="4606" width="8.28515625" style="328" customWidth="1"/>
    <col min="4607" max="4607" width="9.140625" style="328" customWidth="1"/>
    <col min="4608" max="4608" width="7.5703125" style="328" customWidth="1"/>
    <col min="4609" max="4609" width="6.42578125" style="328" customWidth="1"/>
    <col min="4610" max="4610" width="7.5703125" style="328" customWidth="1"/>
    <col min="4611" max="4615" width="8.7109375" style="328" customWidth="1"/>
    <col min="4616" max="4619" width="9.28515625" style="328" customWidth="1"/>
    <col min="4620" max="4620" width="11" style="328" customWidth="1"/>
    <col min="4621" max="4632" width="8.7109375" style="328" customWidth="1"/>
    <col min="4633" max="4636" width="9.28515625" style="328" customWidth="1"/>
    <col min="4637" max="4637" width="11" style="328" customWidth="1"/>
    <col min="4638" max="4649" width="8.7109375" style="328" customWidth="1"/>
    <col min="4650" max="4653" width="9.28515625" style="328" customWidth="1"/>
    <col min="4654" max="4654" width="11" style="328" customWidth="1"/>
    <col min="4655" max="4666" width="8.7109375" style="328" customWidth="1"/>
    <col min="4667" max="4670" width="9.28515625" style="328" customWidth="1"/>
    <col min="4671" max="4671" width="11" style="328" customWidth="1"/>
    <col min="4672" max="4790" width="9.140625" style="328"/>
    <col min="4791" max="4791" width="42.140625" style="328" customWidth="1"/>
    <col min="4792" max="4807" width="9.140625" style="328" customWidth="1"/>
    <col min="4808" max="4808" width="0.140625" style="328" customWidth="1"/>
    <col min="4809" max="4825" width="9.140625" style="328" customWidth="1"/>
    <col min="4826" max="4836" width="7" style="328" customWidth="1"/>
    <col min="4837" max="4837" width="7.7109375" style="328" customWidth="1"/>
    <col min="4838" max="4842" width="9.140625" style="328" customWidth="1"/>
    <col min="4843" max="4843" width="9.7109375" style="328" customWidth="1"/>
    <col min="4844" max="4845" width="7" style="328" customWidth="1"/>
    <col min="4846" max="4859" width="9.140625" style="328" customWidth="1"/>
    <col min="4860" max="4860" width="8.140625" style="328" customWidth="1"/>
    <col min="4861" max="4862" width="8.28515625" style="328" customWidth="1"/>
    <col min="4863" max="4863" width="9.140625" style="328" customWidth="1"/>
    <col min="4864" max="4864" width="7.5703125" style="328" customWidth="1"/>
    <col min="4865" max="4865" width="6.42578125" style="328" customWidth="1"/>
    <col min="4866" max="4866" width="7.5703125" style="328" customWidth="1"/>
    <col min="4867" max="4871" width="8.7109375" style="328" customWidth="1"/>
    <col min="4872" max="4875" width="9.28515625" style="328" customWidth="1"/>
    <col min="4876" max="4876" width="11" style="328" customWidth="1"/>
    <col min="4877" max="4888" width="8.7109375" style="328" customWidth="1"/>
    <col min="4889" max="4892" width="9.28515625" style="328" customWidth="1"/>
    <col min="4893" max="4893" width="11" style="328" customWidth="1"/>
    <col min="4894" max="4905" width="8.7109375" style="328" customWidth="1"/>
    <col min="4906" max="4909" width="9.28515625" style="328" customWidth="1"/>
    <col min="4910" max="4910" width="11" style="328" customWidth="1"/>
    <col min="4911" max="4922" width="8.7109375" style="328" customWidth="1"/>
    <col min="4923" max="4926" width="9.28515625" style="328" customWidth="1"/>
    <col min="4927" max="4927" width="11" style="328" customWidth="1"/>
    <col min="4928" max="5046" width="9.140625" style="328"/>
    <col min="5047" max="5047" width="42.140625" style="328" customWidth="1"/>
    <col min="5048" max="5063" width="9.140625" style="328" customWidth="1"/>
    <col min="5064" max="5064" width="0.140625" style="328" customWidth="1"/>
    <col min="5065" max="5081" width="9.140625" style="328" customWidth="1"/>
    <col min="5082" max="5092" width="7" style="328" customWidth="1"/>
    <col min="5093" max="5093" width="7.7109375" style="328" customWidth="1"/>
    <col min="5094" max="5098" width="9.140625" style="328" customWidth="1"/>
    <col min="5099" max="5099" width="9.7109375" style="328" customWidth="1"/>
    <col min="5100" max="5101" width="7" style="328" customWidth="1"/>
    <col min="5102" max="5115" width="9.140625" style="328" customWidth="1"/>
    <col min="5116" max="5116" width="8.140625" style="328" customWidth="1"/>
    <col min="5117" max="5118" width="8.28515625" style="328" customWidth="1"/>
    <col min="5119" max="5119" width="9.140625" style="328" customWidth="1"/>
    <col min="5120" max="5120" width="7.5703125" style="328" customWidth="1"/>
    <col min="5121" max="5121" width="6.42578125" style="328" customWidth="1"/>
    <col min="5122" max="5122" width="7.5703125" style="328" customWidth="1"/>
    <col min="5123" max="5127" width="8.7109375" style="328" customWidth="1"/>
    <col min="5128" max="5131" width="9.28515625" style="328" customWidth="1"/>
    <col min="5132" max="5132" width="11" style="328" customWidth="1"/>
    <col min="5133" max="5144" width="8.7109375" style="328" customWidth="1"/>
    <col min="5145" max="5148" width="9.28515625" style="328" customWidth="1"/>
    <col min="5149" max="5149" width="11" style="328" customWidth="1"/>
    <col min="5150" max="5161" width="8.7109375" style="328" customWidth="1"/>
    <col min="5162" max="5165" width="9.28515625" style="328" customWidth="1"/>
    <col min="5166" max="5166" width="11" style="328" customWidth="1"/>
    <col min="5167" max="5178" width="8.7109375" style="328" customWidth="1"/>
    <col min="5179" max="5182" width="9.28515625" style="328" customWidth="1"/>
    <col min="5183" max="5183" width="11" style="328" customWidth="1"/>
    <col min="5184" max="5302" width="9.140625" style="328"/>
    <col min="5303" max="5303" width="42.140625" style="328" customWidth="1"/>
    <col min="5304" max="5319" width="9.140625" style="328" customWidth="1"/>
    <col min="5320" max="5320" width="0.140625" style="328" customWidth="1"/>
    <col min="5321" max="5337" width="9.140625" style="328" customWidth="1"/>
    <col min="5338" max="5348" width="7" style="328" customWidth="1"/>
    <col min="5349" max="5349" width="7.7109375" style="328" customWidth="1"/>
    <col min="5350" max="5354" width="9.140625" style="328" customWidth="1"/>
    <col min="5355" max="5355" width="9.7109375" style="328" customWidth="1"/>
    <col min="5356" max="5357" width="7" style="328" customWidth="1"/>
    <col min="5358" max="5371" width="9.140625" style="328" customWidth="1"/>
    <col min="5372" max="5372" width="8.140625" style="328" customWidth="1"/>
    <col min="5373" max="5374" width="8.28515625" style="328" customWidth="1"/>
    <col min="5375" max="5375" width="9.140625" style="328" customWidth="1"/>
    <col min="5376" max="5376" width="7.5703125" style="328" customWidth="1"/>
    <col min="5377" max="5377" width="6.42578125" style="328" customWidth="1"/>
    <col min="5378" max="5378" width="7.5703125" style="328" customWidth="1"/>
    <col min="5379" max="5383" width="8.7109375" style="328" customWidth="1"/>
    <col min="5384" max="5387" width="9.28515625" style="328" customWidth="1"/>
    <col min="5388" max="5388" width="11" style="328" customWidth="1"/>
    <col min="5389" max="5400" width="8.7109375" style="328" customWidth="1"/>
    <col min="5401" max="5404" width="9.28515625" style="328" customWidth="1"/>
    <col min="5405" max="5405" width="11" style="328" customWidth="1"/>
    <col min="5406" max="5417" width="8.7109375" style="328" customWidth="1"/>
    <col min="5418" max="5421" width="9.28515625" style="328" customWidth="1"/>
    <col min="5422" max="5422" width="11" style="328" customWidth="1"/>
    <col min="5423" max="5434" width="8.7109375" style="328" customWidth="1"/>
    <col min="5435" max="5438" width="9.28515625" style="328" customWidth="1"/>
    <col min="5439" max="5439" width="11" style="328" customWidth="1"/>
    <col min="5440" max="5558" width="9.140625" style="328"/>
    <col min="5559" max="5559" width="42.140625" style="328" customWidth="1"/>
    <col min="5560" max="5575" width="9.140625" style="328" customWidth="1"/>
    <col min="5576" max="5576" width="0.140625" style="328" customWidth="1"/>
    <col min="5577" max="5593" width="9.140625" style="328" customWidth="1"/>
    <col min="5594" max="5604" width="7" style="328" customWidth="1"/>
    <col min="5605" max="5605" width="7.7109375" style="328" customWidth="1"/>
    <col min="5606" max="5610" width="9.140625" style="328" customWidth="1"/>
    <col min="5611" max="5611" width="9.7109375" style="328" customWidth="1"/>
    <col min="5612" max="5613" width="7" style="328" customWidth="1"/>
    <col min="5614" max="5627" width="9.140625" style="328" customWidth="1"/>
    <col min="5628" max="5628" width="8.140625" style="328" customWidth="1"/>
    <col min="5629" max="5630" width="8.28515625" style="328" customWidth="1"/>
    <col min="5631" max="5631" width="9.140625" style="328" customWidth="1"/>
    <col min="5632" max="5632" width="7.5703125" style="328" customWidth="1"/>
    <col min="5633" max="5633" width="6.42578125" style="328" customWidth="1"/>
    <col min="5634" max="5634" width="7.5703125" style="328" customWidth="1"/>
    <col min="5635" max="5639" width="8.7109375" style="328" customWidth="1"/>
    <col min="5640" max="5643" width="9.28515625" style="328" customWidth="1"/>
    <col min="5644" max="5644" width="11" style="328" customWidth="1"/>
    <col min="5645" max="5656" width="8.7109375" style="328" customWidth="1"/>
    <col min="5657" max="5660" width="9.28515625" style="328" customWidth="1"/>
    <col min="5661" max="5661" width="11" style="328" customWidth="1"/>
    <col min="5662" max="5673" width="8.7109375" style="328" customWidth="1"/>
    <col min="5674" max="5677" width="9.28515625" style="328" customWidth="1"/>
    <col min="5678" max="5678" width="11" style="328" customWidth="1"/>
    <col min="5679" max="5690" width="8.7109375" style="328" customWidth="1"/>
    <col min="5691" max="5694" width="9.28515625" style="328" customWidth="1"/>
    <col min="5695" max="5695" width="11" style="328" customWidth="1"/>
    <col min="5696" max="5814" width="9.140625" style="328"/>
    <col min="5815" max="5815" width="42.140625" style="328" customWidth="1"/>
    <col min="5816" max="5831" width="9.140625" style="328" customWidth="1"/>
    <col min="5832" max="5832" width="0.140625" style="328" customWidth="1"/>
    <col min="5833" max="5849" width="9.140625" style="328" customWidth="1"/>
    <col min="5850" max="5860" width="7" style="328" customWidth="1"/>
    <col min="5861" max="5861" width="7.7109375" style="328" customWidth="1"/>
    <col min="5862" max="5866" width="9.140625" style="328" customWidth="1"/>
    <col min="5867" max="5867" width="9.7109375" style="328" customWidth="1"/>
    <col min="5868" max="5869" width="7" style="328" customWidth="1"/>
    <col min="5870" max="5883" width="9.140625" style="328" customWidth="1"/>
    <col min="5884" max="5884" width="8.140625" style="328" customWidth="1"/>
    <col min="5885" max="5886" width="8.28515625" style="328" customWidth="1"/>
    <col min="5887" max="5887" width="9.140625" style="328" customWidth="1"/>
    <col min="5888" max="5888" width="7.5703125" style="328" customWidth="1"/>
    <col min="5889" max="5889" width="6.42578125" style="328" customWidth="1"/>
    <col min="5890" max="5890" width="7.5703125" style="328" customWidth="1"/>
    <col min="5891" max="5895" width="8.7109375" style="328" customWidth="1"/>
    <col min="5896" max="5899" width="9.28515625" style="328" customWidth="1"/>
    <col min="5900" max="5900" width="11" style="328" customWidth="1"/>
    <col min="5901" max="5912" width="8.7109375" style="328" customWidth="1"/>
    <col min="5913" max="5916" width="9.28515625" style="328" customWidth="1"/>
    <col min="5917" max="5917" width="11" style="328" customWidth="1"/>
    <col min="5918" max="5929" width="8.7109375" style="328" customWidth="1"/>
    <col min="5930" max="5933" width="9.28515625" style="328" customWidth="1"/>
    <col min="5934" max="5934" width="11" style="328" customWidth="1"/>
    <col min="5935" max="5946" width="8.7109375" style="328" customWidth="1"/>
    <col min="5947" max="5950" width="9.28515625" style="328" customWidth="1"/>
    <col min="5951" max="5951" width="11" style="328" customWidth="1"/>
    <col min="5952" max="6070" width="9.140625" style="328"/>
    <col min="6071" max="6071" width="42.140625" style="328" customWidth="1"/>
    <col min="6072" max="6087" width="9.140625" style="328" customWidth="1"/>
    <col min="6088" max="6088" width="0.140625" style="328" customWidth="1"/>
    <col min="6089" max="6105" width="9.140625" style="328" customWidth="1"/>
    <col min="6106" max="6116" width="7" style="328" customWidth="1"/>
    <col min="6117" max="6117" width="7.7109375" style="328" customWidth="1"/>
    <col min="6118" max="6122" width="9.140625" style="328" customWidth="1"/>
    <col min="6123" max="6123" width="9.7109375" style="328" customWidth="1"/>
    <col min="6124" max="6125" width="7" style="328" customWidth="1"/>
    <col min="6126" max="6139" width="9.140625" style="328" customWidth="1"/>
    <col min="6140" max="6140" width="8.140625" style="328" customWidth="1"/>
    <col min="6141" max="6142" width="8.28515625" style="328" customWidth="1"/>
    <col min="6143" max="6143" width="9.140625" style="328" customWidth="1"/>
    <col min="6144" max="6144" width="7.5703125" style="328" customWidth="1"/>
    <col min="6145" max="6145" width="6.42578125" style="328" customWidth="1"/>
    <col min="6146" max="6146" width="7.5703125" style="328" customWidth="1"/>
    <col min="6147" max="6151" width="8.7109375" style="328" customWidth="1"/>
    <col min="6152" max="6155" width="9.28515625" style="328" customWidth="1"/>
    <col min="6156" max="6156" width="11" style="328" customWidth="1"/>
    <col min="6157" max="6168" width="8.7109375" style="328" customWidth="1"/>
    <col min="6169" max="6172" width="9.28515625" style="328" customWidth="1"/>
    <col min="6173" max="6173" width="11" style="328" customWidth="1"/>
    <col min="6174" max="6185" width="8.7109375" style="328" customWidth="1"/>
    <col min="6186" max="6189" width="9.28515625" style="328" customWidth="1"/>
    <col min="6190" max="6190" width="11" style="328" customWidth="1"/>
    <col min="6191" max="6202" width="8.7109375" style="328" customWidth="1"/>
    <col min="6203" max="6206" width="9.28515625" style="328" customWidth="1"/>
    <col min="6207" max="6207" width="11" style="328" customWidth="1"/>
    <col min="6208" max="6326" width="9.140625" style="328"/>
    <col min="6327" max="6327" width="42.140625" style="328" customWidth="1"/>
    <col min="6328" max="6343" width="9.140625" style="328" customWidth="1"/>
    <col min="6344" max="6344" width="0.140625" style="328" customWidth="1"/>
    <col min="6345" max="6361" width="9.140625" style="328" customWidth="1"/>
    <col min="6362" max="6372" width="7" style="328" customWidth="1"/>
    <col min="6373" max="6373" width="7.7109375" style="328" customWidth="1"/>
    <col min="6374" max="6378" width="9.140625" style="328" customWidth="1"/>
    <col min="6379" max="6379" width="9.7109375" style="328" customWidth="1"/>
    <col min="6380" max="6381" width="7" style="328" customWidth="1"/>
    <col min="6382" max="6395" width="9.140625" style="328" customWidth="1"/>
    <col min="6396" max="6396" width="8.140625" style="328" customWidth="1"/>
    <col min="6397" max="6398" width="8.28515625" style="328" customWidth="1"/>
    <col min="6399" max="6399" width="9.140625" style="328" customWidth="1"/>
    <col min="6400" max="6400" width="7.5703125" style="328" customWidth="1"/>
    <col min="6401" max="6401" width="6.42578125" style="328" customWidth="1"/>
    <col min="6402" max="6402" width="7.5703125" style="328" customWidth="1"/>
    <col min="6403" max="6407" width="8.7109375" style="328" customWidth="1"/>
    <col min="6408" max="6411" width="9.28515625" style="328" customWidth="1"/>
    <col min="6412" max="6412" width="11" style="328" customWidth="1"/>
    <col min="6413" max="6424" width="8.7109375" style="328" customWidth="1"/>
    <col min="6425" max="6428" width="9.28515625" style="328" customWidth="1"/>
    <col min="6429" max="6429" width="11" style="328" customWidth="1"/>
    <col min="6430" max="6441" width="8.7109375" style="328" customWidth="1"/>
    <col min="6442" max="6445" width="9.28515625" style="328" customWidth="1"/>
    <col min="6446" max="6446" width="11" style="328" customWidth="1"/>
    <col min="6447" max="6458" width="8.7109375" style="328" customWidth="1"/>
    <col min="6459" max="6462" width="9.28515625" style="328" customWidth="1"/>
    <col min="6463" max="6463" width="11" style="328" customWidth="1"/>
    <col min="6464" max="6582" width="9.140625" style="328"/>
    <col min="6583" max="6583" width="42.140625" style="328" customWidth="1"/>
    <col min="6584" max="6599" width="9.140625" style="328" customWidth="1"/>
    <col min="6600" max="6600" width="0.140625" style="328" customWidth="1"/>
    <col min="6601" max="6617" width="9.140625" style="328" customWidth="1"/>
    <col min="6618" max="6628" width="7" style="328" customWidth="1"/>
    <col min="6629" max="6629" width="7.7109375" style="328" customWidth="1"/>
    <col min="6630" max="6634" width="9.140625" style="328" customWidth="1"/>
    <col min="6635" max="6635" width="9.7109375" style="328" customWidth="1"/>
    <col min="6636" max="6637" width="7" style="328" customWidth="1"/>
    <col min="6638" max="6651" width="9.140625" style="328" customWidth="1"/>
    <col min="6652" max="6652" width="8.140625" style="328" customWidth="1"/>
    <col min="6653" max="6654" width="8.28515625" style="328" customWidth="1"/>
    <col min="6655" max="6655" width="9.140625" style="328" customWidth="1"/>
    <col min="6656" max="6656" width="7.5703125" style="328" customWidth="1"/>
    <col min="6657" max="6657" width="6.42578125" style="328" customWidth="1"/>
    <col min="6658" max="6658" width="7.5703125" style="328" customWidth="1"/>
    <col min="6659" max="6663" width="8.7109375" style="328" customWidth="1"/>
    <col min="6664" max="6667" width="9.28515625" style="328" customWidth="1"/>
    <col min="6668" max="6668" width="11" style="328" customWidth="1"/>
    <col min="6669" max="6680" width="8.7109375" style="328" customWidth="1"/>
    <col min="6681" max="6684" width="9.28515625" style="328" customWidth="1"/>
    <col min="6685" max="6685" width="11" style="328" customWidth="1"/>
    <col min="6686" max="6697" width="8.7109375" style="328" customWidth="1"/>
    <col min="6698" max="6701" width="9.28515625" style="328" customWidth="1"/>
    <col min="6702" max="6702" width="11" style="328" customWidth="1"/>
    <col min="6703" max="6714" width="8.7109375" style="328" customWidth="1"/>
    <col min="6715" max="6718" width="9.28515625" style="328" customWidth="1"/>
    <col min="6719" max="6719" width="11" style="328" customWidth="1"/>
    <col min="6720" max="6838" width="9.140625" style="328"/>
    <col min="6839" max="6839" width="42.140625" style="328" customWidth="1"/>
    <col min="6840" max="6855" width="9.140625" style="328" customWidth="1"/>
    <col min="6856" max="6856" width="0.140625" style="328" customWidth="1"/>
    <col min="6857" max="6873" width="9.140625" style="328" customWidth="1"/>
    <col min="6874" max="6884" width="7" style="328" customWidth="1"/>
    <col min="6885" max="6885" width="7.7109375" style="328" customWidth="1"/>
    <col min="6886" max="6890" width="9.140625" style="328" customWidth="1"/>
    <col min="6891" max="6891" width="9.7109375" style="328" customWidth="1"/>
    <col min="6892" max="6893" width="7" style="328" customWidth="1"/>
    <col min="6894" max="6907" width="9.140625" style="328" customWidth="1"/>
    <col min="6908" max="6908" width="8.140625" style="328" customWidth="1"/>
    <col min="6909" max="6910" width="8.28515625" style="328" customWidth="1"/>
    <col min="6911" max="6911" width="9.140625" style="328" customWidth="1"/>
    <col min="6912" max="6912" width="7.5703125" style="328" customWidth="1"/>
    <col min="6913" max="6913" width="6.42578125" style="328" customWidth="1"/>
    <col min="6914" max="6914" width="7.5703125" style="328" customWidth="1"/>
    <col min="6915" max="6919" width="8.7109375" style="328" customWidth="1"/>
    <col min="6920" max="6923" width="9.28515625" style="328" customWidth="1"/>
    <col min="6924" max="6924" width="11" style="328" customWidth="1"/>
    <col min="6925" max="6936" width="8.7109375" style="328" customWidth="1"/>
    <col min="6937" max="6940" width="9.28515625" style="328" customWidth="1"/>
    <col min="6941" max="6941" width="11" style="328" customWidth="1"/>
    <col min="6942" max="6953" width="8.7109375" style="328" customWidth="1"/>
    <col min="6954" max="6957" width="9.28515625" style="328" customWidth="1"/>
    <col min="6958" max="6958" width="11" style="328" customWidth="1"/>
    <col min="6959" max="6970" width="8.7109375" style="328" customWidth="1"/>
    <col min="6971" max="6974" width="9.28515625" style="328" customWidth="1"/>
    <col min="6975" max="6975" width="11" style="328" customWidth="1"/>
    <col min="6976" max="7094" width="9.140625" style="328"/>
    <col min="7095" max="7095" width="42.140625" style="328" customWidth="1"/>
    <col min="7096" max="7111" width="9.140625" style="328" customWidth="1"/>
    <col min="7112" max="7112" width="0.140625" style="328" customWidth="1"/>
    <col min="7113" max="7129" width="9.140625" style="328" customWidth="1"/>
    <col min="7130" max="7140" width="7" style="328" customWidth="1"/>
    <col min="7141" max="7141" width="7.7109375" style="328" customWidth="1"/>
    <col min="7142" max="7146" width="9.140625" style="328" customWidth="1"/>
    <col min="7147" max="7147" width="9.7109375" style="328" customWidth="1"/>
    <col min="7148" max="7149" width="7" style="328" customWidth="1"/>
    <col min="7150" max="7163" width="9.140625" style="328" customWidth="1"/>
    <col min="7164" max="7164" width="8.140625" style="328" customWidth="1"/>
    <col min="7165" max="7166" width="8.28515625" style="328" customWidth="1"/>
    <col min="7167" max="7167" width="9.140625" style="328" customWidth="1"/>
    <col min="7168" max="7168" width="7.5703125" style="328" customWidth="1"/>
    <col min="7169" max="7169" width="6.42578125" style="328" customWidth="1"/>
    <col min="7170" max="7170" width="7.5703125" style="328" customWidth="1"/>
    <col min="7171" max="7175" width="8.7109375" style="328" customWidth="1"/>
    <col min="7176" max="7179" width="9.28515625" style="328" customWidth="1"/>
    <col min="7180" max="7180" width="11" style="328" customWidth="1"/>
    <col min="7181" max="7192" width="8.7109375" style="328" customWidth="1"/>
    <col min="7193" max="7196" width="9.28515625" style="328" customWidth="1"/>
    <col min="7197" max="7197" width="11" style="328" customWidth="1"/>
    <col min="7198" max="7209" width="8.7109375" style="328" customWidth="1"/>
    <col min="7210" max="7213" width="9.28515625" style="328" customWidth="1"/>
    <col min="7214" max="7214" width="11" style="328" customWidth="1"/>
    <col min="7215" max="7226" width="8.7109375" style="328" customWidth="1"/>
    <col min="7227" max="7230" width="9.28515625" style="328" customWidth="1"/>
    <col min="7231" max="7231" width="11" style="328" customWidth="1"/>
    <col min="7232" max="7350" width="9.140625" style="328"/>
    <col min="7351" max="7351" width="42.140625" style="328" customWidth="1"/>
    <col min="7352" max="7367" width="9.140625" style="328" customWidth="1"/>
    <col min="7368" max="7368" width="0.140625" style="328" customWidth="1"/>
    <col min="7369" max="7385" width="9.140625" style="328" customWidth="1"/>
    <col min="7386" max="7396" width="7" style="328" customWidth="1"/>
    <col min="7397" max="7397" width="7.7109375" style="328" customWidth="1"/>
    <col min="7398" max="7402" width="9.140625" style="328" customWidth="1"/>
    <col min="7403" max="7403" width="9.7109375" style="328" customWidth="1"/>
    <col min="7404" max="7405" width="7" style="328" customWidth="1"/>
    <col min="7406" max="7419" width="9.140625" style="328" customWidth="1"/>
    <col min="7420" max="7420" width="8.140625" style="328" customWidth="1"/>
    <col min="7421" max="7422" width="8.28515625" style="328" customWidth="1"/>
    <col min="7423" max="7423" width="9.140625" style="328" customWidth="1"/>
    <col min="7424" max="7424" width="7.5703125" style="328" customWidth="1"/>
    <col min="7425" max="7425" width="6.42578125" style="328" customWidth="1"/>
    <col min="7426" max="7426" width="7.5703125" style="328" customWidth="1"/>
    <col min="7427" max="7431" width="8.7109375" style="328" customWidth="1"/>
    <col min="7432" max="7435" width="9.28515625" style="328" customWidth="1"/>
    <col min="7436" max="7436" width="11" style="328" customWidth="1"/>
    <col min="7437" max="7448" width="8.7109375" style="328" customWidth="1"/>
    <col min="7449" max="7452" width="9.28515625" style="328" customWidth="1"/>
    <col min="7453" max="7453" width="11" style="328" customWidth="1"/>
    <col min="7454" max="7465" width="8.7109375" style="328" customWidth="1"/>
    <col min="7466" max="7469" width="9.28515625" style="328" customWidth="1"/>
    <col min="7470" max="7470" width="11" style="328" customWidth="1"/>
    <col min="7471" max="7482" width="8.7109375" style="328" customWidth="1"/>
    <col min="7483" max="7486" width="9.28515625" style="328" customWidth="1"/>
    <col min="7487" max="7487" width="11" style="328" customWidth="1"/>
    <col min="7488" max="7606" width="9.140625" style="328"/>
    <col min="7607" max="7607" width="42.140625" style="328" customWidth="1"/>
    <col min="7608" max="7623" width="9.140625" style="328" customWidth="1"/>
    <col min="7624" max="7624" width="0.140625" style="328" customWidth="1"/>
    <col min="7625" max="7641" width="9.140625" style="328" customWidth="1"/>
    <col min="7642" max="7652" width="7" style="328" customWidth="1"/>
    <col min="7653" max="7653" width="7.7109375" style="328" customWidth="1"/>
    <col min="7654" max="7658" width="9.140625" style="328" customWidth="1"/>
    <col min="7659" max="7659" width="9.7109375" style="328" customWidth="1"/>
    <col min="7660" max="7661" width="7" style="328" customWidth="1"/>
    <col min="7662" max="7675" width="9.140625" style="328" customWidth="1"/>
    <col min="7676" max="7676" width="8.140625" style="328" customWidth="1"/>
    <col min="7677" max="7678" width="8.28515625" style="328" customWidth="1"/>
    <col min="7679" max="7679" width="9.140625" style="328" customWidth="1"/>
    <col min="7680" max="7680" width="7.5703125" style="328" customWidth="1"/>
    <col min="7681" max="7681" width="6.42578125" style="328" customWidth="1"/>
    <col min="7682" max="7682" width="7.5703125" style="328" customWidth="1"/>
    <col min="7683" max="7687" width="8.7109375" style="328" customWidth="1"/>
    <col min="7688" max="7691" width="9.28515625" style="328" customWidth="1"/>
    <col min="7692" max="7692" width="11" style="328" customWidth="1"/>
    <col min="7693" max="7704" width="8.7109375" style="328" customWidth="1"/>
    <col min="7705" max="7708" width="9.28515625" style="328" customWidth="1"/>
    <col min="7709" max="7709" width="11" style="328" customWidth="1"/>
    <col min="7710" max="7721" width="8.7109375" style="328" customWidth="1"/>
    <col min="7722" max="7725" width="9.28515625" style="328" customWidth="1"/>
    <col min="7726" max="7726" width="11" style="328" customWidth="1"/>
    <col min="7727" max="7738" width="8.7109375" style="328" customWidth="1"/>
    <col min="7739" max="7742" width="9.28515625" style="328" customWidth="1"/>
    <col min="7743" max="7743" width="11" style="328" customWidth="1"/>
    <col min="7744" max="7862" width="9.140625" style="328"/>
    <col min="7863" max="7863" width="42.140625" style="328" customWidth="1"/>
    <col min="7864" max="7879" width="9.140625" style="328" customWidth="1"/>
    <col min="7880" max="7880" width="0.140625" style="328" customWidth="1"/>
    <col min="7881" max="7897" width="9.140625" style="328" customWidth="1"/>
    <col min="7898" max="7908" width="7" style="328" customWidth="1"/>
    <col min="7909" max="7909" width="7.7109375" style="328" customWidth="1"/>
    <col min="7910" max="7914" width="9.140625" style="328" customWidth="1"/>
    <col min="7915" max="7915" width="9.7109375" style="328" customWidth="1"/>
    <col min="7916" max="7917" width="7" style="328" customWidth="1"/>
    <col min="7918" max="7931" width="9.140625" style="328" customWidth="1"/>
    <col min="7932" max="7932" width="8.140625" style="328" customWidth="1"/>
    <col min="7933" max="7934" width="8.28515625" style="328" customWidth="1"/>
    <col min="7935" max="7935" width="9.140625" style="328" customWidth="1"/>
    <col min="7936" max="7936" width="7.5703125" style="328" customWidth="1"/>
    <col min="7937" max="7937" width="6.42578125" style="328" customWidth="1"/>
    <col min="7938" max="7938" width="7.5703125" style="328" customWidth="1"/>
    <col min="7939" max="7943" width="8.7109375" style="328" customWidth="1"/>
    <col min="7944" max="7947" width="9.28515625" style="328" customWidth="1"/>
    <col min="7948" max="7948" width="11" style="328" customWidth="1"/>
    <col min="7949" max="7960" width="8.7109375" style="328" customWidth="1"/>
    <col min="7961" max="7964" width="9.28515625" style="328" customWidth="1"/>
    <col min="7965" max="7965" width="11" style="328" customWidth="1"/>
    <col min="7966" max="7977" width="8.7109375" style="328" customWidth="1"/>
    <col min="7978" max="7981" width="9.28515625" style="328" customWidth="1"/>
    <col min="7982" max="7982" width="11" style="328" customWidth="1"/>
    <col min="7983" max="7994" width="8.7109375" style="328" customWidth="1"/>
    <col min="7995" max="7998" width="9.28515625" style="328" customWidth="1"/>
    <col min="7999" max="7999" width="11" style="328" customWidth="1"/>
    <col min="8000" max="8118" width="9.140625" style="328"/>
    <col min="8119" max="8119" width="42.140625" style="328" customWidth="1"/>
    <col min="8120" max="8135" width="9.140625" style="328" customWidth="1"/>
    <col min="8136" max="8136" width="0.140625" style="328" customWidth="1"/>
    <col min="8137" max="8153" width="9.140625" style="328" customWidth="1"/>
    <col min="8154" max="8164" width="7" style="328" customWidth="1"/>
    <col min="8165" max="8165" width="7.7109375" style="328" customWidth="1"/>
    <col min="8166" max="8170" width="9.140625" style="328" customWidth="1"/>
    <col min="8171" max="8171" width="9.7109375" style="328" customWidth="1"/>
    <col min="8172" max="8173" width="7" style="328" customWidth="1"/>
    <col min="8174" max="8187" width="9.140625" style="328" customWidth="1"/>
    <col min="8188" max="8188" width="8.140625" style="328" customWidth="1"/>
    <col min="8189" max="8190" width="8.28515625" style="328" customWidth="1"/>
    <col min="8191" max="8191" width="9.140625" style="328" customWidth="1"/>
    <col min="8192" max="8192" width="7.5703125" style="328" customWidth="1"/>
    <col min="8193" max="8193" width="6.42578125" style="328" customWidth="1"/>
    <col min="8194" max="8194" width="7.5703125" style="328" customWidth="1"/>
    <col min="8195" max="8199" width="8.7109375" style="328" customWidth="1"/>
    <col min="8200" max="8203" width="9.28515625" style="328" customWidth="1"/>
    <col min="8204" max="8204" width="11" style="328" customWidth="1"/>
    <col min="8205" max="8216" width="8.7109375" style="328" customWidth="1"/>
    <col min="8217" max="8220" width="9.28515625" style="328" customWidth="1"/>
    <col min="8221" max="8221" width="11" style="328" customWidth="1"/>
    <col min="8222" max="8233" width="8.7109375" style="328" customWidth="1"/>
    <col min="8234" max="8237" width="9.28515625" style="328" customWidth="1"/>
    <col min="8238" max="8238" width="11" style="328" customWidth="1"/>
    <col min="8239" max="8250" width="8.7109375" style="328" customWidth="1"/>
    <col min="8251" max="8254" width="9.28515625" style="328" customWidth="1"/>
    <col min="8255" max="8255" width="11" style="328" customWidth="1"/>
    <col min="8256" max="8374" width="9.140625" style="328"/>
    <col min="8375" max="8375" width="42.140625" style="328" customWidth="1"/>
    <col min="8376" max="8391" width="9.140625" style="328" customWidth="1"/>
    <col min="8392" max="8392" width="0.140625" style="328" customWidth="1"/>
    <col min="8393" max="8409" width="9.140625" style="328" customWidth="1"/>
    <col min="8410" max="8420" width="7" style="328" customWidth="1"/>
    <col min="8421" max="8421" width="7.7109375" style="328" customWidth="1"/>
    <col min="8422" max="8426" width="9.140625" style="328" customWidth="1"/>
    <col min="8427" max="8427" width="9.7109375" style="328" customWidth="1"/>
    <col min="8428" max="8429" width="7" style="328" customWidth="1"/>
    <col min="8430" max="8443" width="9.140625" style="328" customWidth="1"/>
    <col min="8444" max="8444" width="8.140625" style="328" customWidth="1"/>
    <col min="8445" max="8446" width="8.28515625" style="328" customWidth="1"/>
    <col min="8447" max="8447" width="9.140625" style="328" customWidth="1"/>
    <col min="8448" max="8448" width="7.5703125" style="328" customWidth="1"/>
    <col min="8449" max="8449" width="6.42578125" style="328" customWidth="1"/>
    <col min="8450" max="8450" width="7.5703125" style="328" customWidth="1"/>
    <col min="8451" max="8455" width="8.7109375" style="328" customWidth="1"/>
    <col min="8456" max="8459" width="9.28515625" style="328" customWidth="1"/>
    <col min="8460" max="8460" width="11" style="328" customWidth="1"/>
    <col min="8461" max="8472" width="8.7109375" style="328" customWidth="1"/>
    <col min="8473" max="8476" width="9.28515625" style="328" customWidth="1"/>
    <col min="8477" max="8477" width="11" style="328" customWidth="1"/>
    <col min="8478" max="8489" width="8.7109375" style="328" customWidth="1"/>
    <col min="8490" max="8493" width="9.28515625" style="328" customWidth="1"/>
    <col min="8494" max="8494" width="11" style="328" customWidth="1"/>
    <col min="8495" max="8506" width="8.7109375" style="328" customWidth="1"/>
    <col min="8507" max="8510" width="9.28515625" style="328" customWidth="1"/>
    <col min="8511" max="8511" width="11" style="328" customWidth="1"/>
    <col min="8512" max="8630" width="9.140625" style="328"/>
    <col min="8631" max="8631" width="42.140625" style="328" customWidth="1"/>
    <col min="8632" max="8647" width="9.140625" style="328" customWidth="1"/>
    <col min="8648" max="8648" width="0.140625" style="328" customWidth="1"/>
    <col min="8649" max="8665" width="9.140625" style="328" customWidth="1"/>
    <col min="8666" max="8676" width="7" style="328" customWidth="1"/>
    <col min="8677" max="8677" width="7.7109375" style="328" customWidth="1"/>
    <col min="8678" max="8682" width="9.140625" style="328" customWidth="1"/>
    <col min="8683" max="8683" width="9.7109375" style="328" customWidth="1"/>
    <col min="8684" max="8685" width="7" style="328" customWidth="1"/>
    <col min="8686" max="8699" width="9.140625" style="328" customWidth="1"/>
    <col min="8700" max="8700" width="8.140625" style="328" customWidth="1"/>
    <col min="8701" max="8702" width="8.28515625" style="328" customWidth="1"/>
    <col min="8703" max="8703" width="9.140625" style="328" customWidth="1"/>
    <col min="8704" max="8704" width="7.5703125" style="328" customWidth="1"/>
    <col min="8705" max="8705" width="6.42578125" style="328" customWidth="1"/>
    <col min="8706" max="8706" width="7.5703125" style="328" customWidth="1"/>
    <col min="8707" max="8711" width="8.7109375" style="328" customWidth="1"/>
    <col min="8712" max="8715" width="9.28515625" style="328" customWidth="1"/>
    <col min="8716" max="8716" width="11" style="328" customWidth="1"/>
    <col min="8717" max="8728" width="8.7109375" style="328" customWidth="1"/>
    <col min="8729" max="8732" width="9.28515625" style="328" customWidth="1"/>
    <col min="8733" max="8733" width="11" style="328" customWidth="1"/>
    <col min="8734" max="8745" width="8.7109375" style="328" customWidth="1"/>
    <col min="8746" max="8749" width="9.28515625" style="328" customWidth="1"/>
    <col min="8750" max="8750" width="11" style="328" customWidth="1"/>
    <col min="8751" max="8762" width="8.7109375" style="328" customWidth="1"/>
    <col min="8763" max="8766" width="9.28515625" style="328" customWidth="1"/>
    <col min="8767" max="8767" width="11" style="328" customWidth="1"/>
    <col min="8768" max="8886" width="9.140625" style="328"/>
    <col min="8887" max="8887" width="42.140625" style="328" customWidth="1"/>
    <col min="8888" max="8903" width="9.140625" style="328" customWidth="1"/>
    <col min="8904" max="8904" width="0.140625" style="328" customWidth="1"/>
    <col min="8905" max="8921" width="9.140625" style="328" customWidth="1"/>
    <col min="8922" max="8932" width="7" style="328" customWidth="1"/>
    <col min="8933" max="8933" width="7.7109375" style="328" customWidth="1"/>
    <col min="8934" max="8938" width="9.140625" style="328" customWidth="1"/>
    <col min="8939" max="8939" width="9.7109375" style="328" customWidth="1"/>
    <col min="8940" max="8941" width="7" style="328" customWidth="1"/>
    <col min="8942" max="8955" width="9.140625" style="328" customWidth="1"/>
    <col min="8956" max="8956" width="8.140625" style="328" customWidth="1"/>
    <col min="8957" max="8958" width="8.28515625" style="328" customWidth="1"/>
    <col min="8959" max="8959" width="9.140625" style="328" customWidth="1"/>
    <col min="8960" max="8960" width="7.5703125" style="328" customWidth="1"/>
    <col min="8961" max="8961" width="6.42578125" style="328" customWidth="1"/>
    <col min="8962" max="8962" width="7.5703125" style="328" customWidth="1"/>
    <col min="8963" max="8967" width="8.7109375" style="328" customWidth="1"/>
    <col min="8968" max="8971" width="9.28515625" style="328" customWidth="1"/>
    <col min="8972" max="8972" width="11" style="328" customWidth="1"/>
    <col min="8973" max="8984" width="8.7109375" style="328" customWidth="1"/>
    <col min="8985" max="8988" width="9.28515625" style="328" customWidth="1"/>
    <col min="8989" max="8989" width="11" style="328" customWidth="1"/>
    <col min="8990" max="9001" width="8.7109375" style="328" customWidth="1"/>
    <col min="9002" max="9005" width="9.28515625" style="328" customWidth="1"/>
    <col min="9006" max="9006" width="11" style="328" customWidth="1"/>
    <col min="9007" max="9018" width="8.7109375" style="328" customWidth="1"/>
    <col min="9019" max="9022" width="9.28515625" style="328" customWidth="1"/>
    <col min="9023" max="9023" width="11" style="328" customWidth="1"/>
    <col min="9024" max="9142" width="9.140625" style="328"/>
    <col min="9143" max="9143" width="42.140625" style="328" customWidth="1"/>
    <col min="9144" max="9159" width="9.140625" style="328" customWidth="1"/>
    <col min="9160" max="9160" width="0.140625" style="328" customWidth="1"/>
    <col min="9161" max="9177" width="9.140625" style="328" customWidth="1"/>
    <col min="9178" max="9188" width="7" style="328" customWidth="1"/>
    <col min="9189" max="9189" width="7.7109375" style="328" customWidth="1"/>
    <col min="9190" max="9194" width="9.140625" style="328" customWidth="1"/>
    <col min="9195" max="9195" width="9.7109375" style="328" customWidth="1"/>
    <col min="9196" max="9197" width="7" style="328" customWidth="1"/>
    <col min="9198" max="9211" width="9.140625" style="328" customWidth="1"/>
    <col min="9212" max="9212" width="8.140625" style="328" customWidth="1"/>
    <col min="9213" max="9214" width="8.28515625" style="328" customWidth="1"/>
    <col min="9215" max="9215" width="9.140625" style="328" customWidth="1"/>
    <col min="9216" max="9216" width="7.5703125" style="328" customWidth="1"/>
    <col min="9217" max="9217" width="6.42578125" style="328" customWidth="1"/>
    <col min="9218" max="9218" width="7.5703125" style="328" customWidth="1"/>
    <col min="9219" max="9223" width="8.7109375" style="328" customWidth="1"/>
    <col min="9224" max="9227" width="9.28515625" style="328" customWidth="1"/>
    <col min="9228" max="9228" width="11" style="328" customWidth="1"/>
    <col min="9229" max="9240" width="8.7109375" style="328" customWidth="1"/>
    <col min="9241" max="9244" width="9.28515625" style="328" customWidth="1"/>
    <col min="9245" max="9245" width="11" style="328" customWidth="1"/>
    <col min="9246" max="9257" width="8.7109375" style="328" customWidth="1"/>
    <col min="9258" max="9261" width="9.28515625" style="328" customWidth="1"/>
    <col min="9262" max="9262" width="11" style="328" customWidth="1"/>
    <col min="9263" max="9274" width="8.7109375" style="328" customWidth="1"/>
    <col min="9275" max="9278" width="9.28515625" style="328" customWidth="1"/>
    <col min="9279" max="9279" width="11" style="328" customWidth="1"/>
    <col min="9280" max="9398" width="9.140625" style="328"/>
    <col min="9399" max="9399" width="42.140625" style="328" customWidth="1"/>
    <col min="9400" max="9415" width="9.140625" style="328" customWidth="1"/>
    <col min="9416" max="9416" width="0.140625" style="328" customWidth="1"/>
    <col min="9417" max="9433" width="9.140625" style="328" customWidth="1"/>
    <col min="9434" max="9444" width="7" style="328" customWidth="1"/>
    <col min="9445" max="9445" width="7.7109375" style="328" customWidth="1"/>
    <col min="9446" max="9450" width="9.140625" style="328" customWidth="1"/>
    <col min="9451" max="9451" width="9.7109375" style="328" customWidth="1"/>
    <col min="9452" max="9453" width="7" style="328" customWidth="1"/>
    <col min="9454" max="9467" width="9.140625" style="328" customWidth="1"/>
    <col min="9468" max="9468" width="8.140625" style="328" customWidth="1"/>
    <col min="9469" max="9470" width="8.28515625" style="328" customWidth="1"/>
    <col min="9471" max="9471" width="9.140625" style="328" customWidth="1"/>
    <col min="9472" max="9472" width="7.5703125" style="328" customWidth="1"/>
    <col min="9473" max="9473" width="6.42578125" style="328" customWidth="1"/>
    <col min="9474" max="9474" width="7.5703125" style="328" customWidth="1"/>
    <col min="9475" max="9479" width="8.7109375" style="328" customWidth="1"/>
    <col min="9480" max="9483" width="9.28515625" style="328" customWidth="1"/>
    <col min="9484" max="9484" width="11" style="328" customWidth="1"/>
    <col min="9485" max="9496" width="8.7109375" style="328" customWidth="1"/>
    <col min="9497" max="9500" width="9.28515625" style="328" customWidth="1"/>
    <col min="9501" max="9501" width="11" style="328" customWidth="1"/>
    <col min="9502" max="9513" width="8.7109375" style="328" customWidth="1"/>
    <col min="9514" max="9517" width="9.28515625" style="328" customWidth="1"/>
    <col min="9518" max="9518" width="11" style="328" customWidth="1"/>
    <col min="9519" max="9530" width="8.7109375" style="328" customWidth="1"/>
    <col min="9531" max="9534" width="9.28515625" style="328" customWidth="1"/>
    <col min="9535" max="9535" width="11" style="328" customWidth="1"/>
    <col min="9536" max="9654" width="9.140625" style="328"/>
    <col min="9655" max="9655" width="42.140625" style="328" customWidth="1"/>
    <col min="9656" max="9671" width="9.140625" style="328" customWidth="1"/>
    <col min="9672" max="9672" width="0.140625" style="328" customWidth="1"/>
    <col min="9673" max="9689" width="9.140625" style="328" customWidth="1"/>
    <col min="9690" max="9700" width="7" style="328" customWidth="1"/>
    <col min="9701" max="9701" width="7.7109375" style="328" customWidth="1"/>
    <col min="9702" max="9706" width="9.140625" style="328" customWidth="1"/>
    <col min="9707" max="9707" width="9.7109375" style="328" customWidth="1"/>
    <col min="9708" max="9709" width="7" style="328" customWidth="1"/>
    <col min="9710" max="9723" width="9.140625" style="328" customWidth="1"/>
    <col min="9724" max="9724" width="8.140625" style="328" customWidth="1"/>
    <col min="9725" max="9726" width="8.28515625" style="328" customWidth="1"/>
    <col min="9727" max="9727" width="9.140625" style="328" customWidth="1"/>
    <col min="9728" max="9728" width="7.5703125" style="328" customWidth="1"/>
    <col min="9729" max="9729" width="6.42578125" style="328" customWidth="1"/>
    <col min="9730" max="9730" width="7.5703125" style="328" customWidth="1"/>
    <col min="9731" max="9735" width="8.7109375" style="328" customWidth="1"/>
    <col min="9736" max="9739" width="9.28515625" style="328" customWidth="1"/>
    <col min="9740" max="9740" width="11" style="328" customWidth="1"/>
    <col min="9741" max="9752" width="8.7109375" style="328" customWidth="1"/>
    <col min="9753" max="9756" width="9.28515625" style="328" customWidth="1"/>
    <col min="9757" max="9757" width="11" style="328" customWidth="1"/>
    <col min="9758" max="9769" width="8.7109375" style="328" customWidth="1"/>
    <col min="9770" max="9773" width="9.28515625" style="328" customWidth="1"/>
    <col min="9774" max="9774" width="11" style="328" customWidth="1"/>
    <col min="9775" max="9786" width="8.7109375" style="328" customWidth="1"/>
    <col min="9787" max="9790" width="9.28515625" style="328" customWidth="1"/>
    <col min="9791" max="9791" width="11" style="328" customWidth="1"/>
    <col min="9792" max="9910" width="9.140625" style="328"/>
    <col min="9911" max="9911" width="42.140625" style="328" customWidth="1"/>
    <col min="9912" max="9927" width="9.140625" style="328" customWidth="1"/>
    <col min="9928" max="9928" width="0.140625" style="328" customWidth="1"/>
    <col min="9929" max="9945" width="9.140625" style="328" customWidth="1"/>
    <col min="9946" max="9956" width="7" style="328" customWidth="1"/>
    <col min="9957" max="9957" width="7.7109375" style="328" customWidth="1"/>
    <col min="9958" max="9962" width="9.140625" style="328" customWidth="1"/>
    <col min="9963" max="9963" width="9.7109375" style="328" customWidth="1"/>
    <col min="9964" max="9965" width="7" style="328" customWidth="1"/>
    <col min="9966" max="9979" width="9.140625" style="328" customWidth="1"/>
    <col min="9980" max="9980" width="8.140625" style="328" customWidth="1"/>
    <col min="9981" max="9982" width="8.28515625" style="328" customWidth="1"/>
    <col min="9983" max="9983" width="9.140625" style="328" customWidth="1"/>
    <col min="9984" max="9984" width="7.5703125" style="328" customWidth="1"/>
    <col min="9985" max="9985" width="6.42578125" style="328" customWidth="1"/>
    <col min="9986" max="9986" width="7.5703125" style="328" customWidth="1"/>
    <col min="9987" max="9991" width="8.7109375" style="328" customWidth="1"/>
    <col min="9992" max="9995" width="9.28515625" style="328" customWidth="1"/>
    <col min="9996" max="9996" width="11" style="328" customWidth="1"/>
    <col min="9997" max="10008" width="8.7109375" style="328" customWidth="1"/>
    <col min="10009" max="10012" width="9.28515625" style="328" customWidth="1"/>
    <col min="10013" max="10013" width="11" style="328" customWidth="1"/>
    <col min="10014" max="10025" width="8.7109375" style="328" customWidth="1"/>
    <col min="10026" max="10029" width="9.28515625" style="328" customWidth="1"/>
    <col min="10030" max="10030" width="11" style="328" customWidth="1"/>
    <col min="10031" max="10042" width="8.7109375" style="328" customWidth="1"/>
    <col min="10043" max="10046" width="9.28515625" style="328" customWidth="1"/>
    <col min="10047" max="10047" width="11" style="328" customWidth="1"/>
    <col min="10048" max="10166" width="9.140625" style="328"/>
    <col min="10167" max="10167" width="42.140625" style="328" customWidth="1"/>
    <col min="10168" max="10183" width="9.140625" style="328" customWidth="1"/>
    <col min="10184" max="10184" width="0.140625" style="328" customWidth="1"/>
    <col min="10185" max="10201" width="9.140625" style="328" customWidth="1"/>
    <col min="10202" max="10212" width="7" style="328" customWidth="1"/>
    <col min="10213" max="10213" width="7.7109375" style="328" customWidth="1"/>
    <col min="10214" max="10218" width="9.140625" style="328" customWidth="1"/>
    <col min="10219" max="10219" width="9.7109375" style="328" customWidth="1"/>
    <col min="10220" max="10221" width="7" style="328" customWidth="1"/>
    <col min="10222" max="10235" width="9.140625" style="328" customWidth="1"/>
    <col min="10236" max="10236" width="8.140625" style="328" customWidth="1"/>
    <col min="10237" max="10238" width="8.28515625" style="328" customWidth="1"/>
    <col min="10239" max="10239" width="9.140625" style="328" customWidth="1"/>
    <col min="10240" max="10240" width="7.5703125" style="328" customWidth="1"/>
    <col min="10241" max="10241" width="6.42578125" style="328" customWidth="1"/>
    <col min="10242" max="10242" width="7.5703125" style="328" customWidth="1"/>
    <col min="10243" max="10247" width="8.7109375" style="328" customWidth="1"/>
    <col min="10248" max="10251" width="9.28515625" style="328" customWidth="1"/>
    <col min="10252" max="10252" width="11" style="328" customWidth="1"/>
    <col min="10253" max="10264" width="8.7109375" style="328" customWidth="1"/>
    <col min="10265" max="10268" width="9.28515625" style="328" customWidth="1"/>
    <col min="10269" max="10269" width="11" style="328" customWidth="1"/>
    <col min="10270" max="10281" width="8.7109375" style="328" customWidth="1"/>
    <col min="10282" max="10285" width="9.28515625" style="328" customWidth="1"/>
    <col min="10286" max="10286" width="11" style="328" customWidth="1"/>
    <col min="10287" max="10298" width="8.7109375" style="328" customWidth="1"/>
    <col min="10299" max="10302" width="9.28515625" style="328" customWidth="1"/>
    <col min="10303" max="10303" width="11" style="328" customWidth="1"/>
    <col min="10304" max="10422" width="9.140625" style="328"/>
    <col min="10423" max="10423" width="42.140625" style="328" customWidth="1"/>
    <col min="10424" max="10439" width="9.140625" style="328" customWidth="1"/>
    <col min="10440" max="10440" width="0.140625" style="328" customWidth="1"/>
    <col min="10441" max="10457" width="9.140625" style="328" customWidth="1"/>
    <col min="10458" max="10468" width="7" style="328" customWidth="1"/>
    <col min="10469" max="10469" width="7.7109375" style="328" customWidth="1"/>
    <col min="10470" max="10474" width="9.140625" style="328" customWidth="1"/>
    <col min="10475" max="10475" width="9.7109375" style="328" customWidth="1"/>
    <col min="10476" max="10477" width="7" style="328" customWidth="1"/>
    <col min="10478" max="10491" width="9.140625" style="328" customWidth="1"/>
    <col min="10492" max="10492" width="8.140625" style="328" customWidth="1"/>
    <col min="10493" max="10494" width="8.28515625" style="328" customWidth="1"/>
    <col min="10495" max="10495" width="9.140625" style="328" customWidth="1"/>
    <col min="10496" max="10496" width="7.5703125" style="328" customWidth="1"/>
    <col min="10497" max="10497" width="6.42578125" style="328" customWidth="1"/>
    <col min="10498" max="10498" width="7.5703125" style="328" customWidth="1"/>
    <col min="10499" max="10503" width="8.7109375" style="328" customWidth="1"/>
    <col min="10504" max="10507" width="9.28515625" style="328" customWidth="1"/>
    <col min="10508" max="10508" width="11" style="328" customWidth="1"/>
    <col min="10509" max="10520" width="8.7109375" style="328" customWidth="1"/>
    <col min="10521" max="10524" width="9.28515625" style="328" customWidth="1"/>
    <col min="10525" max="10525" width="11" style="328" customWidth="1"/>
    <col min="10526" max="10537" width="8.7109375" style="328" customWidth="1"/>
    <col min="10538" max="10541" width="9.28515625" style="328" customWidth="1"/>
    <col min="10542" max="10542" width="11" style="328" customWidth="1"/>
    <col min="10543" max="10554" width="8.7109375" style="328" customWidth="1"/>
    <col min="10555" max="10558" width="9.28515625" style="328" customWidth="1"/>
    <col min="10559" max="10559" width="11" style="328" customWidth="1"/>
    <col min="10560" max="10678" width="9.140625" style="328"/>
    <col min="10679" max="10679" width="42.140625" style="328" customWidth="1"/>
    <col min="10680" max="10695" width="9.140625" style="328" customWidth="1"/>
    <col min="10696" max="10696" width="0.140625" style="328" customWidth="1"/>
    <col min="10697" max="10713" width="9.140625" style="328" customWidth="1"/>
    <col min="10714" max="10724" width="7" style="328" customWidth="1"/>
    <col min="10725" max="10725" width="7.7109375" style="328" customWidth="1"/>
    <col min="10726" max="10730" width="9.140625" style="328" customWidth="1"/>
    <col min="10731" max="10731" width="9.7109375" style="328" customWidth="1"/>
    <col min="10732" max="10733" width="7" style="328" customWidth="1"/>
    <col min="10734" max="10747" width="9.140625" style="328" customWidth="1"/>
    <col min="10748" max="10748" width="8.140625" style="328" customWidth="1"/>
    <col min="10749" max="10750" width="8.28515625" style="328" customWidth="1"/>
    <col min="10751" max="10751" width="9.140625" style="328" customWidth="1"/>
    <col min="10752" max="10752" width="7.5703125" style="328" customWidth="1"/>
    <col min="10753" max="10753" width="6.42578125" style="328" customWidth="1"/>
    <col min="10754" max="10754" width="7.5703125" style="328" customWidth="1"/>
    <col min="10755" max="10759" width="8.7109375" style="328" customWidth="1"/>
    <col min="10760" max="10763" width="9.28515625" style="328" customWidth="1"/>
    <col min="10764" max="10764" width="11" style="328" customWidth="1"/>
    <col min="10765" max="10776" width="8.7109375" style="328" customWidth="1"/>
    <col min="10777" max="10780" width="9.28515625" style="328" customWidth="1"/>
    <col min="10781" max="10781" width="11" style="328" customWidth="1"/>
    <col min="10782" max="10793" width="8.7109375" style="328" customWidth="1"/>
    <col min="10794" max="10797" width="9.28515625" style="328" customWidth="1"/>
    <col min="10798" max="10798" width="11" style="328" customWidth="1"/>
    <col min="10799" max="10810" width="8.7109375" style="328" customWidth="1"/>
    <col min="10811" max="10814" width="9.28515625" style="328" customWidth="1"/>
    <col min="10815" max="10815" width="11" style="328" customWidth="1"/>
    <col min="10816" max="10934" width="9.140625" style="328"/>
    <col min="10935" max="10935" width="42.140625" style="328" customWidth="1"/>
    <col min="10936" max="10951" width="9.140625" style="328" customWidth="1"/>
    <col min="10952" max="10952" width="0.140625" style="328" customWidth="1"/>
    <col min="10953" max="10969" width="9.140625" style="328" customWidth="1"/>
    <col min="10970" max="10980" width="7" style="328" customWidth="1"/>
    <col min="10981" max="10981" width="7.7109375" style="328" customWidth="1"/>
    <col min="10982" max="10986" width="9.140625" style="328" customWidth="1"/>
    <col min="10987" max="10987" width="9.7109375" style="328" customWidth="1"/>
    <col min="10988" max="10989" width="7" style="328" customWidth="1"/>
    <col min="10990" max="11003" width="9.140625" style="328" customWidth="1"/>
    <col min="11004" max="11004" width="8.140625" style="328" customWidth="1"/>
    <col min="11005" max="11006" width="8.28515625" style="328" customWidth="1"/>
    <col min="11007" max="11007" width="9.140625" style="328" customWidth="1"/>
    <col min="11008" max="11008" width="7.5703125" style="328" customWidth="1"/>
    <col min="11009" max="11009" width="6.42578125" style="328" customWidth="1"/>
    <col min="11010" max="11010" width="7.5703125" style="328" customWidth="1"/>
    <col min="11011" max="11015" width="8.7109375" style="328" customWidth="1"/>
    <col min="11016" max="11019" width="9.28515625" style="328" customWidth="1"/>
    <col min="11020" max="11020" width="11" style="328" customWidth="1"/>
    <col min="11021" max="11032" width="8.7109375" style="328" customWidth="1"/>
    <col min="11033" max="11036" width="9.28515625" style="328" customWidth="1"/>
    <col min="11037" max="11037" width="11" style="328" customWidth="1"/>
    <col min="11038" max="11049" width="8.7109375" style="328" customWidth="1"/>
    <col min="11050" max="11053" width="9.28515625" style="328" customWidth="1"/>
    <col min="11054" max="11054" width="11" style="328" customWidth="1"/>
    <col min="11055" max="11066" width="8.7109375" style="328" customWidth="1"/>
    <col min="11067" max="11070" width="9.28515625" style="328" customWidth="1"/>
    <col min="11071" max="11071" width="11" style="328" customWidth="1"/>
    <col min="11072" max="11190" width="9.140625" style="328"/>
    <col min="11191" max="11191" width="42.140625" style="328" customWidth="1"/>
    <col min="11192" max="11207" width="9.140625" style="328" customWidth="1"/>
    <col min="11208" max="11208" width="0.140625" style="328" customWidth="1"/>
    <col min="11209" max="11225" width="9.140625" style="328" customWidth="1"/>
    <col min="11226" max="11236" width="7" style="328" customWidth="1"/>
    <col min="11237" max="11237" width="7.7109375" style="328" customWidth="1"/>
    <col min="11238" max="11242" width="9.140625" style="328" customWidth="1"/>
    <col min="11243" max="11243" width="9.7109375" style="328" customWidth="1"/>
    <col min="11244" max="11245" width="7" style="328" customWidth="1"/>
    <col min="11246" max="11259" width="9.140625" style="328" customWidth="1"/>
    <col min="11260" max="11260" width="8.140625" style="328" customWidth="1"/>
    <col min="11261" max="11262" width="8.28515625" style="328" customWidth="1"/>
    <col min="11263" max="11263" width="9.140625" style="328" customWidth="1"/>
    <col min="11264" max="11264" width="7.5703125" style="328" customWidth="1"/>
    <col min="11265" max="11265" width="6.42578125" style="328" customWidth="1"/>
    <col min="11266" max="11266" width="7.5703125" style="328" customWidth="1"/>
    <col min="11267" max="11271" width="8.7109375" style="328" customWidth="1"/>
    <col min="11272" max="11275" width="9.28515625" style="328" customWidth="1"/>
    <col min="11276" max="11276" width="11" style="328" customWidth="1"/>
    <col min="11277" max="11288" width="8.7109375" style="328" customWidth="1"/>
    <col min="11289" max="11292" width="9.28515625" style="328" customWidth="1"/>
    <col min="11293" max="11293" width="11" style="328" customWidth="1"/>
    <col min="11294" max="11305" width="8.7109375" style="328" customWidth="1"/>
    <col min="11306" max="11309" width="9.28515625" style="328" customWidth="1"/>
    <col min="11310" max="11310" width="11" style="328" customWidth="1"/>
    <col min="11311" max="11322" width="8.7109375" style="328" customWidth="1"/>
    <col min="11323" max="11326" width="9.28515625" style="328" customWidth="1"/>
    <col min="11327" max="11327" width="11" style="328" customWidth="1"/>
    <col min="11328" max="11446" width="9.140625" style="328"/>
    <col min="11447" max="11447" width="42.140625" style="328" customWidth="1"/>
    <col min="11448" max="11463" width="9.140625" style="328" customWidth="1"/>
    <col min="11464" max="11464" width="0.140625" style="328" customWidth="1"/>
    <col min="11465" max="11481" width="9.140625" style="328" customWidth="1"/>
    <col min="11482" max="11492" width="7" style="328" customWidth="1"/>
    <col min="11493" max="11493" width="7.7109375" style="328" customWidth="1"/>
    <col min="11494" max="11498" width="9.140625" style="328" customWidth="1"/>
    <col min="11499" max="11499" width="9.7109375" style="328" customWidth="1"/>
    <col min="11500" max="11501" width="7" style="328" customWidth="1"/>
    <col min="11502" max="11515" width="9.140625" style="328" customWidth="1"/>
    <col min="11516" max="11516" width="8.140625" style="328" customWidth="1"/>
    <col min="11517" max="11518" width="8.28515625" style="328" customWidth="1"/>
    <col min="11519" max="11519" width="9.140625" style="328" customWidth="1"/>
    <col min="11520" max="11520" width="7.5703125" style="328" customWidth="1"/>
    <col min="11521" max="11521" width="6.42578125" style="328" customWidth="1"/>
    <col min="11522" max="11522" width="7.5703125" style="328" customWidth="1"/>
    <col min="11523" max="11527" width="8.7109375" style="328" customWidth="1"/>
    <col min="11528" max="11531" width="9.28515625" style="328" customWidth="1"/>
    <col min="11532" max="11532" width="11" style="328" customWidth="1"/>
    <col min="11533" max="11544" width="8.7109375" style="328" customWidth="1"/>
    <col min="11545" max="11548" width="9.28515625" style="328" customWidth="1"/>
    <col min="11549" max="11549" width="11" style="328" customWidth="1"/>
    <col min="11550" max="11561" width="8.7109375" style="328" customWidth="1"/>
    <col min="11562" max="11565" width="9.28515625" style="328" customWidth="1"/>
    <col min="11566" max="11566" width="11" style="328" customWidth="1"/>
    <col min="11567" max="11578" width="8.7109375" style="328" customWidth="1"/>
    <col min="11579" max="11582" width="9.28515625" style="328" customWidth="1"/>
    <col min="11583" max="11583" width="11" style="328" customWidth="1"/>
    <col min="11584" max="11702" width="9.140625" style="328"/>
    <col min="11703" max="11703" width="42.140625" style="328" customWidth="1"/>
    <col min="11704" max="11719" width="9.140625" style="328" customWidth="1"/>
    <col min="11720" max="11720" width="0.140625" style="328" customWidth="1"/>
    <col min="11721" max="11737" width="9.140625" style="328" customWidth="1"/>
    <col min="11738" max="11748" width="7" style="328" customWidth="1"/>
    <col min="11749" max="11749" width="7.7109375" style="328" customWidth="1"/>
    <col min="11750" max="11754" width="9.140625" style="328" customWidth="1"/>
    <col min="11755" max="11755" width="9.7109375" style="328" customWidth="1"/>
    <col min="11756" max="11757" width="7" style="328" customWidth="1"/>
    <col min="11758" max="11771" width="9.140625" style="328" customWidth="1"/>
    <col min="11772" max="11772" width="8.140625" style="328" customWidth="1"/>
    <col min="11773" max="11774" width="8.28515625" style="328" customWidth="1"/>
    <col min="11775" max="11775" width="9.140625" style="328" customWidth="1"/>
    <col min="11776" max="11776" width="7.5703125" style="328" customWidth="1"/>
    <col min="11777" max="11777" width="6.42578125" style="328" customWidth="1"/>
    <col min="11778" max="11778" width="7.5703125" style="328" customWidth="1"/>
    <col min="11779" max="11783" width="8.7109375" style="328" customWidth="1"/>
    <col min="11784" max="11787" width="9.28515625" style="328" customWidth="1"/>
    <col min="11788" max="11788" width="11" style="328" customWidth="1"/>
    <col min="11789" max="11800" width="8.7109375" style="328" customWidth="1"/>
    <col min="11801" max="11804" width="9.28515625" style="328" customWidth="1"/>
    <col min="11805" max="11805" width="11" style="328" customWidth="1"/>
    <col min="11806" max="11817" width="8.7109375" style="328" customWidth="1"/>
    <col min="11818" max="11821" width="9.28515625" style="328" customWidth="1"/>
    <col min="11822" max="11822" width="11" style="328" customWidth="1"/>
    <col min="11823" max="11834" width="8.7109375" style="328" customWidth="1"/>
    <col min="11835" max="11838" width="9.28515625" style="328" customWidth="1"/>
    <col min="11839" max="11839" width="11" style="328" customWidth="1"/>
    <col min="11840" max="11958" width="9.140625" style="328"/>
    <col min="11959" max="11959" width="42.140625" style="328" customWidth="1"/>
    <col min="11960" max="11975" width="9.140625" style="328" customWidth="1"/>
    <col min="11976" max="11976" width="0.140625" style="328" customWidth="1"/>
    <col min="11977" max="11993" width="9.140625" style="328" customWidth="1"/>
    <col min="11994" max="12004" width="7" style="328" customWidth="1"/>
    <col min="12005" max="12005" width="7.7109375" style="328" customWidth="1"/>
    <col min="12006" max="12010" width="9.140625" style="328" customWidth="1"/>
    <col min="12011" max="12011" width="9.7109375" style="328" customWidth="1"/>
    <col min="12012" max="12013" width="7" style="328" customWidth="1"/>
    <col min="12014" max="12027" width="9.140625" style="328" customWidth="1"/>
    <col min="12028" max="12028" width="8.140625" style="328" customWidth="1"/>
    <col min="12029" max="12030" width="8.28515625" style="328" customWidth="1"/>
    <col min="12031" max="12031" width="9.140625" style="328" customWidth="1"/>
    <col min="12032" max="12032" width="7.5703125" style="328" customWidth="1"/>
    <col min="12033" max="12033" width="6.42578125" style="328" customWidth="1"/>
    <col min="12034" max="12034" width="7.5703125" style="328" customWidth="1"/>
    <col min="12035" max="12039" width="8.7109375" style="328" customWidth="1"/>
    <col min="12040" max="12043" width="9.28515625" style="328" customWidth="1"/>
    <col min="12044" max="12044" width="11" style="328" customWidth="1"/>
    <col min="12045" max="12056" width="8.7109375" style="328" customWidth="1"/>
    <col min="12057" max="12060" width="9.28515625" style="328" customWidth="1"/>
    <col min="12061" max="12061" width="11" style="328" customWidth="1"/>
    <col min="12062" max="12073" width="8.7109375" style="328" customWidth="1"/>
    <col min="12074" max="12077" width="9.28515625" style="328" customWidth="1"/>
    <col min="12078" max="12078" width="11" style="328" customWidth="1"/>
    <col min="12079" max="12090" width="8.7109375" style="328" customWidth="1"/>
    <col min="12091" max="12094" width="9.28515625" style="328" customWidth="1"/>
    <col min="12095" max="12095" width="11" style="328" customWidth="1"/>
    <col min="12096" max="12214" width="9.140625" style="328"/>
    <col min="12215" max="12215" width="42.140625" style="328" customWidth="1"/>
    <col min="12216" max="12231" width="9.140625" style="328" customWidth="1"/>
    <col min="12232" max="12232" width="0.140625" style="328" customWidth="1"/>
    <col min="12233" max="12249" width="9.140625" style="328" customWidth="1"/>
    <col min="12250" max="12260" width="7" style="328" customWidth="1"/>
    <col min="12261" max="12261" width="7.7109375" style="328" customWidth="1"/>
    <col min="12262" max="12266" width="9.140625" style="328" customWidth="1"/>
    <col min="12267" max="12267" width="9.7109375" style="328" customWidth="1"/>
    <col min="12268" max="12269" width="7" style="328" customWidth="1"/>
    <col min="12270" max="12283" width="9.140625" style="328" customWidth="1"/>
    <col min="12284" max="12284" width="8.140625" style="328" customWidth="1"/>
    <col min="12285" max="12286" width="8.28515625" style="328" customWidth="1"/>
    <col min="12287" max="12287" width="9.140625" style="328" customWidth="1"/>
    <col min="12288" max="12288" width="7.5703125" style="328" customWidth="1"/>
    <col min="12289" max="12289" width="6.42578125" style="328" customWidth="1"/>
    <col min="12290" max="12290" width="7.5703125" style="328" customWidth="1"/>
    <col min="12291" max="12295" width="8.7109375" style="328" customWidth="1"/>
    <col min="12296" max="12299" width="9.28515625" style="328" customWidth="1"/>
    <col min="12300" max="12300" width="11" style="328" customWidth="1"/>
    <col min="12301" max="12312" width="8.7109375" style="328" customWidth="1"/>
    <col min="12313" max="12316" width="9.28515625" style="328" customWidth="1"/>
    <col min="12317" max="12317" width="11" style="328" customWidth="1"/>
    <col min="12318" max="12329" width="8.7109375" style="328" customWidth="1"/>
    <col min="12330" max="12333" width="9.28515625" style="328" customWidth="1"/>
    <col min="12334" max="12334" width="11" style="328" customWidth="1"/>
    <col min="12335" max="12346" width="8.7109375" style="328" customWidth="1"/>
    <col min="12347" max="12350" width="9.28515625" style="328" customWidth="1"/>
    <col min="12351" max="12351" width="11" style="328" customWidth="1"/>
    <col min="12352" max="12470" width="9.140625" style="328"/>
    <col min="12471" max="12471" width="42.140625" style="328" customWidth="1"/>
    <col min="12472" max="12487" width="9.140625" style="328" customWidth="1"/>
    <col min="12488" max="12488" width="0.140625" style="328" customWidth="1"/>
    <col min="12489" max="12505" width="9.140625" style="328" customWidth="1"/>
    <col min="12506" max="12516" width="7" style="328" customWidth="1"/>
    <col min="12517" max="12517" width="7.7109375" style="328" customWidth="1"/>
    <col min="12518" max="12522" width="9.140625" style="328" customWidth="1"/>
    <col min="12523" max="12523" width="9.7109375" style="328" customWidth="1"/>
    <col min="12524" max="12525" width="7" style="328" customWidth="1"/>
    <col min="12526" max="12539" width="9.140625" style="328" customWidth="1"/>
    <col min="12540" max="12540" width="8.140625" style="328" customWidth="1"/>
    <col min="12541" max="12542" width="8.28515625" style="328" customWidth="1"/>
    <col min="12543" max="12543" width="9.140625" style="328" customWidth="1"/>
    <col min="12544" max="12544" width="7.5703125" style="328" customWidth="1"/>
    <col min="12545" max="12545" width="6.42578125" style="328" customWidth="1"/>
    <col min="12546" max="12546" width="7.5703125" style="328" customWidth="1"/>
    <col min="12547" max="12551" width="8.7109375" style="328" customWidth="1"/>
    <col min="12552" max="12555" width="9.28515625" style="328" customWidth="1"/>
    <col min="12556" max="12556" width="11" style="328" customWidth="1"/>
    <col min="12557" max="12568" width="8.7109375" style="328" customWidth="1"/>
    <col min="12569" max="12572" width="9.28515625" style="328" customWidth="1"/>
    <col min="12573" max="12573" width="11" style="328" customWidth="1"/>
    <col min="12574" max="12585" width="8.7109375" style="328" customWidth="1"/>
    <col min="12586" max="12589" width="9.28515625" style="328" customWidth="1"/>
    <col min="12590" max="12590" width="11" style="328" customWidth="1"/>
    <col min="12591" max="12602" width="8.7109375" style="328" customWidth="1"/>
    <col min="12603" max="12606" width="9.28515625" style="328" customWidth="1"/>
    <col min="12607" max="12607" width="11" style="328" customWidth="1"/>
    <col min="12608" max="12726" width="9.140625" style="328"/>
    <col min="12727" max="12727" width="42.140625" style="328" customWidth="1"/>
    <col min="12728" max="12743" width="9.140625" style="328" customWidth="1"/>
    <col min="12744" max="12744" width="0.140625" style="328" customWidth="1"/>
    <col min="12745" max="12761" width="9.140625" style="328" customWidth="1"/>
    <col min="12762" max="12772" width="7" style="328" customWidth="1"/>
    <col min="12773" max="12773" width="7.7109375" style="328" customWidth="1"/>
    <col min="12774" max="12778" width="9.140625" style="328" customWidth="1"/>
    <col min="12779" max="12779" width="9.7109375" style="328" customWidth="1"/>
    <col min="12780" max="12781" width="7" style="328" customWidth="1"/>
    <col min="12782" max="12795" width="9.140625" style="328" customWidth="1"/>
    <col min="12796" max="12796" width="8.140625" style="328" customWidth="1"/>
    <col min="12797" max="12798" width="8.28515625" style="328" customWidth="1"/>
    <col min="12799" max="12799" width="9.140625" style="328" customWidth="1"/>
    <col min="12800" max="12800" width="7.5703125" style="328" customWidth="1"/>
    <col min="12801" max="12801" width="6.42578125" style="328" customWidth="1"/>
    <col min="12802" max="12802" width="7.5703125" style="328" customWidth="1"/>
    <col min="12803" max="12807" width="8.7109375" style="328" customWidth="1"/>
    <col min="12808" max="12811" width="9.28515625" style="328" customWidth="1"/>
    <col min="12812" max="12812" width="11" style="328" customWidth="1"/>
    <col min="12813" max="12824" width="8.7109375" style="328" customWidth="1"/>
    <col min="12825" max="12828" width="9.28515625" style="328" customWidth="1"/>
    <col min="12829" max="12829" width="11" style="328" customWidth="1"/>
    <col min="12830" max="12841" width="8.7109375" style="328" customWidth="1"/>
    <col min="12842" max="12845" width="9.28515625" style="328" customWidth="1"/>
    <col min="12846" max="12846" width="11" style="328" customWidth="1"/>
    <col min="12847" max="12858" width="8.7109375" style="328" customWidth="1"/>
    <col min="12859" max="12862" width="9.28515625" style="328" customWidth="1"/>
    <col min="12863" max="12863" width="11" style="328" customWidth="1"/>
    <col min="12864" max="12982" width="9.140625" style="328"/>
    <col min="12983" max="12983" width="42.140625" style="328" customWidth="1"/>
    <col min="12984" max="12999" width="9.140625" style="328" customWidth="1"/>
    <col min="13000" max="13000" width="0.140625" style="328" customWidth="1"/>
    <col min="13001" max="13017" width="9.140625" style="328" customWidth="1"/>
    <col min="13018" max="13028" width="7" style="328" customWidth="1"/>
    <col min="13029" max="13029" width="7.7109375" style="328" customWidth="1"/>
    <col min="13030" max="13034" width="9.140625" style="328" customWidth="1"/>
    <col min="13035" max="13035" width="9.7109375" style="328" customWidth="1"/>
    <col min="13036" max="13037" width="7" style="328" customWidth="1"/>
    <col min="13038" max="13051" width="9.140625" style="328" customWidth="1"/>
    <col min="13052" max="13052" width="8.140625" style="328" customWidth="1"/>
    <col min="13053" max="13054" width="8.28515625" style="328" customWidth="1"/>
    <col min="13055" max="13055" width="9.140625" style="328" customWidth="1"/>
    <col min="13056" max="13056" width="7.5703125" style="328" customWidth="1"/>
    <col min="13057" max="13057" width="6.42578125" style="328" customWidth="1"/>
    <col min="13058" max="13058" width="7.5703125" style="328" customWidth="1"/>
    <col min="13059" max="13063" width="8.7109375" style="328" customWidth="1"/>
    <col min="13064" max="13067" width="9.28515625" style="328" customWidth="1"/>
    <col min="13068" max="13068" width="11" style="328" customWidth="1"/>
    <col min="13069" max="13080" width="8.7109375" style="328" customWidth="1"/>
    <col min="13081" max="13084" width="9.28515625" style="328" customWidth="1"/>
    <col min="13085" max="13085" width="11" style="328" customWidth="1"/>
    <col min="13086" max="13097" width="8.7109375" style="328" customWidth="1"/>
    <col min="13098" max="13101" width="9.28515625" style="328" customWidth="1"/>
    <col min="13102" max="13102" width="11" style="328" customWidth="1"/>
    <col min="13103" max="13114" width="8.7109375" style="328" customWidth="1"/>
    <col min="13115" max="13118" width="9.28515625" style="328" customWidth="1"/>
    <col min="13119" max="13119" width="11" style="328" customWidth="1"/>
    <col min="13120" max="13238" width="9.140625" style="328"/>
    <col min="13239" max="13239" width="42.140625" style="328" customWidth="1"/>
    <col min="13240" max="13255" width="9.140625" style="328" customWidth="1"/>
    <col min="13256" max="13256" width="0.140625" style="328" customWidth="1"/>
    <col min="13257" max="13273" width="9.140625" style="328" customWidth="1"/>
    <col min="13274" max="13284" width="7" style="328" customWidth="1"/>
    <col min="13285" max="13285" width="7.7109375" style="328" customWidth="1"/>
    <col min="13286" max="13290" width="9.140625" style="328" customWidth="1"/>
    <col min="13291" max="13291" width="9.7109375" style="328" customWidth="1"/>
    <col min="13292" max="13293" width="7" style="328" customWidth="1"/>
    <col min="13294" max="13307" width="9.140625" style="328" customWidth="1"/>
    <col min="13308" max="13308" width="8.140625" style="328" customWidth="1"/>
    <col min="13309" max="13310" width="8.28515625" style="328" customWidth="1"/>
    <col min="13311" max="13311" width="9.140625" style="328" customWidth="1"/>
    <col min="13312" max="13312" width="7.5703125" style="328" customWidth="1"/>
    <col min="13313" max="13313" width="6.42578125" style="328" customWidth="1"/>
    <col min="13314" max="13314" width="7.5703125" style="328" customWidth="1"/>
    <col min="13315" max="13319" width="8.7109375" style="328" customWidth="1"/>
    <col min="13320" max="13323" width="9.28515625" style="328" customWidth="1"/>
    <col min="13324" max="13324" width="11" style="328" customWidth="1"/>
    <col min="13325" max="13336" width="8.7109375" style="328" customWidth="1"/>
    <col min="13337" max="13340" width="9.28515625" style="328" customWidth="1"/>
    <col min="13341" max="13341" width="11" style="328" customWidth="1"/>
    <col min="13342" max="13353" width="8.7109375" style="328" customWidth="1"/>
    <col min="13354" max="13357" width="9.28515625" style="328" customWidth="1"/>
    <col min="13358" max="13358" width="11" style="328" customWidth="1"/>
    <col min="13359" max="13370" width="8.7109375" style="328" customWidth="1"/>
    <col min="13371" max="13374" width="9.28515625" style="328" customWidth="1"/>
    <col min="13375" max="13375" width="11" style="328" customWidth="1"/>
    <col min="13376" max="13494" width="9.140625" style="328"/>
    <col min="13495" max="13495" width="42.140625" style="328" customWidth="1"/>
    <col min="13496" max="13511" width="9.140625" style="328" customWidth="1"/>
    <col min="13512" max="13512" width="0.140625" style="328" customWidth="1"/>
    <col min="13513" max="13529" width="9.140625" style="328" customWidth="1"/>
    <col min="13530" max="13540" width="7" style="328" customWidth="1"/>
    <col min="13541" max="13541" width="7.7109375" style="328" customWidth="1"/>
    <col min="13542" max="13546" width="9.140625" style="328" customWidth="1"/>
    <col min="13547" max="13547" width="9.7109375" style="328" customWidth="1"/>
    <col min="13548" max="13549" width="7" style="328" customWidth="1"/>
    <col min="13550" max="13563" width="9.140625" style="328" customWidth="1"/>
    <col min="13564" max="13564" width="8.140625" style="328" customWidth="1"/>
    <col min="13565" max="13566" width="8.28515625" style="328" customWidth="1"/>
    <col min="13567" max="13567" width="9.140625" style="328" customWidth="1"/>
    <col min="13568" max="13568" width="7.5703125" style="328" customWidth="1"/>
    <col min="13569" max="13569" width="6.42578125" style="328" customWidth="1"/>
    <col min="13570" max="13570" width="7.5703125" style="328" customWidth="1"/>
    <col min="13571" max="13575" width="8.7109375" style="328" customWidth="1"/>
    <col min="13576" max="13579" width="9.28515625" style="328" customWidth="1"/>
    <col min="13580" max="13580" width="11" style="328" customWidth="1"/>
    <col min="13581" max="13592" width="8.7109375" style="328" customWidth="1"/>
    <col min="13593" max="13596" width="9.28515625" style="328" customWidth="1"/>
    <col min="13597" max="13597" width="11" style="328" customWidth="1"/>
    <col min="13598" max="13609" width="8.7109375" style="328" customWidth="1"/>
    <col min="13610" max="13613" width="9.28515625" style="328" customWidth="1"/>
    <col min="13614" max="13614" width="11" style="328" customWidth="1"/>
    <col min="13615" max="13626" width="8.7109375" style="328" customWidth="1"/>
    <col min="13627" max="13630" width="9.28515625" style="328" customWidth="1"/>
    <col min="13631" max="13631" width="11" style="328" customWidth="1"/>
    <col min="13632" max="13750" width="9.140625" style="328"/>
    <col min="13751" max="13751" width="42.140625" style="328" customWidth="1"/>
    <col min="13752" max="13767" width="9.140625" style="328" customWidth="1"/>
    <col min="13768" max="13768" width="0.140625" style="328" customWidth="1"/>
    <col min="13769" max="13785" width="9.140625" style="328" customWidth="1"/>
    <col min="13786" max="13796" width="7" style="328" customWidth="1"/>
    <col min="13797" max="13797" width="7.7109375" style="328" customWidth="1"/>
    <col min="13798" max="13802" width="9.140625" style="328" customWidth="1"/>
    <col min="13803" max="13803" width="9.7109375" style="328" customWidth="1"/>
    <col min="13804" max="13805" width="7" style="328" customWidth="1"/>
    <col min="13806" max="13819" width="9.140625" style="328" customWidth="1"/>
    <col min="13820" max="13820" width="8.140625" style="328" customWidth="1"/>
    <col min="13821" max="13822" width="8.28515625" style="328" customWidth="1"/>
    <col min="13823" max="13823" width="9.140625" style="328" customWidth="1"/>
    <col min="13824" max="13824" width="7.5703125" style="328" customWidth="1"/>
    <col min="13825" max="13825" width="6.42578125" style="328" customWidth="1"/>
    <col min="13826" max="13826" width="7.5703125" style="328" customWidth="1"/>
    <col min="13827" max="13831" width="8.7109375" style="328" customWidth="1"/>
    <col min="13832" max="13835" width="9.28515625" style="328" customWidth="1"/>
    <col min="13836" max="13836" width="11" style="328" customWidth="1"/>
    <col min="13837" max="13848" width="8.7109375" style="328" customWidth="1"/>
    <col min="13849" max="13852" width="9.28515625" style="328" customWidth="1"/>
    <col min="13853" max="13853" width="11" style="328" customWidth="1"/>
    <col min="13854" max="13865" width="8.7109375" style="328" customWidth="1"/>
    <col min="13866" max="13869" width="9.28515625" style="328" customWidth="1"/>
    <col min="13870" max="13870" width="11" style="328" customWidth="1"/>
    <col min="13871" max="13882" width="8.7109375" style="328" customWidth="1"/>
    <col min="13883" max="13886" width="9.28515625" style="328" customWidth="1"/>
    <col min="13887" max="13887" width="11" style="328" customWidth="1"/>
    <col min="13888" max="14006" width="9.140625" style="328"/>
    <col min="14007" max="14007" width="42.140625" style="328" customWidth="1"/>
    <col min="14008" max="14023" width="9.140625" style="328" customWidth="1"/>
    <col min="14024" max="14024" width="0.140625" style="328" customWidth="1"/>
    <col min="14025" max="14041" width="9.140625" style="328" customWidth="1"/>
    <col min="14042" max="14052" width="7" style="328" customWidth="1"/>
    <col min="14053" max="14053" width="7.7109375" style="328" customWidth="1"/>
    <col min="14054" max="14058" width="9.140625" style="328" customWidth="1"/>
    <col min="14059" max="14059" width="9.7109375" style="328" customWidth="1"/>
    <col min="14060" max="14061" width="7" style="328" customWidth="1"/>
    <col min="14062" max="14075" width="9.140625" style="328" customWidth="1"/>
    <col min="14076" max="14076" width="8.140625" style="328" customWidth="1"/>
    <col min="14077" max="14078" width="8.28515625" style="328" customWidth="1"/>
    <col min="14079" max="14079" width="9.140625" style="328" customWidth="1"/>
    <col min="14080" max="14080" width="7.5703125" style="328" customWidth="1"/>
    <col min="14081" max="14081" width="6.42578125" style="328" customWidth="1"/>
    <col min="14082" max="14082" width="7.5703125" style="328" customWidth="1"/>
    <col min="14083" max="14087" width="8.7109375" style="328" customWidth="1"/>
    <col min="14088" max="14091" width="9.28515625" style="328" customWidth="1"/>
    <col min="14092" max="14092" width="11" style="328" customWidth="1"/>
    <col min="14093" max="14104" width="8.7109375" style="328" customWidth="1"/>
    <col min="14105" max="14108" width="9.28515625" style="328" customWidth="1"/>
    <col min="14109" max="14109" width="11" style="328" customWidth="1"/>
    <col min="14110" max="14121" width="8.7109375" style="328" customWidth="1"/>
    <col min="14122" max="14125" width="9.28515625" style="328" customWidth="1"/>
    <col min="14126" max="14126" width="11" style="328" customWidth="1"/>
    <col min="14127" max="14138" width="8.7109375" style="328" customWidth="1"/>
    <col min="14139" max="14142" width="9.28515625" style="328" customWidth="1"/>
    <col min="14143" max="14143" width="11" style="328" customWidth="1"/>
    <col min="14144" max="14262" width="9.140625" style="328"/>
    <col min="14263" max="14263" width="42.140625" style="328" customWidth="1"/>
    <col min="14264" max="14279" width="9.140625" style="328" customWidth="1"/>
    <col min="14280" max="14280" width="0.140625" style="328" customWidth="1"/>
    <col min="14281" max="14297" width="9.140625" style="328" customWidth="1"/>
    <col min="14298" max="14308" width="7" style="328" customWidth="1"/>
    <col min="14309" max="14309" width="7.7109375" style="328" customWidth="1"/>
    <col min="14310" max="14314" width="9.140625" style="328" customWidth="1"/>
    <col min="14315" max="14315" width="9.7109375" style="328" customWidth="1"/>
    <col min="14316" max="14317" width="7" style="328" customWidth="1"/>
    <col min="14318" max="14331" width="9.140625" style="328" customWidth="1"/>
    <col min="14332" max="14332" width="8.140625" style="328" customWidth="1"/>
    <col min="14333" max="14334" width="8.28515625" style="328" customWidth="1"/>
    <col min="14335" max="14335" width="9.140625" style="328" customWidth="1"/>
    <col min="14336" max="14336" width="7.5703125" style="328" customWidth="1"/>
    <col min="14337" max="14337" width="6.42578125" style="328" customWidth="1"/>
    <col min="14338" max="14338" width="7.5703125" style="328" customWidth="1"/>
    <col min="14339" max="14343" width="8.7109375" style="328" customWidth="1"/>
    <col min="14344" max="14347" width="9.28515625" style="328" customWidth="1"/>
    <col min="14348" max="14348" width="11" style="328" customWidth="1"/>
    <col min="14349" max="14360" width="8.7109375" style="328" customWidth="1"/>
    <col min="14361" max="14364" width="9.28515625" style="328" customWidth="1"/>
    <col min="14365" max="14365" width="11" style="328" customWidth="1"/>
    <col min="14366" max="14377" width="8.7109375" style="328" customWidth="1"/>
    <col min="14378" max="14381" width="9.28515625" style="328" customWidth="1"/>
    <col min="14382" max="14382" width="11" style="328" customWidth="1"/>
    <col min="14383" max="14394" width="8.7109375" style="328" customWidth="1"/>
    <col min="14395" max="14398" width="9.28515625" style="328" customWidth="1"/>
    <col min="14399" max="14399" width="11" style="328" customWidth="1"/>
    <col min="14400" max="14518" width="9.140625" style="328"/>
    <col min="14519" max="14519" width="42.140625" style="328" customWidth="1"/>
    <col min="14520" max="14535" width="9.140625" style="328" customWidth="1"/>
    <col min="14536" max="14536" width="0.140625" style="328" customWidth="1"/>
    <col min="14537" max="14553" width="9.140625" style="328" customWidth="1"/>
    <col min="14554" max="14564" width="7" style="328" customWidth="1"/>
    <col min="14565" max="14565" width="7.7109375" style="328" customWidth="1"/>
    <col min="14566" max="14570" width="9.140625" style="328" customWidth="1"/>
    <col min="14571" max="14571" width="9.7109375" style="328" customWidth="1"/>
    <col min="14572" max="14573" width="7" style="328" customWidth="1"/>
    <col min="14574" max="14587" width="9.140625" style="328" customWidth="1"/>
    <col min="14588" max="14588" width="8.140625" style="328" customWidth="1"/>
    <col min="14589" max="14590" width="8.28515625" style="328" customWidth="1"/>
    <col min="14591" max="14591" width="9.140625" style="328" customWidth="1"/>
    <col min="14592" max="14592" width="7.5703125" style="328" customWidth="1"/>
    <col min="14593" max="14593" width="6.42578125" style="328" customWidth="1"/>
    <col min="14594" max="14594" width="7.5703125" style="328" customWidth="1"/>
    <col min="14595" max="14599" width="8.7109375" style="328" customWidth="1"/>
    <col min="14600" max="14603" width="9.28515625" style="328" customWidth="1"/>
    <col min="14604" max="14604" width="11" style="328" customWidth="1"/>
    <col min="14605" max="14616" width="8.7109375" style="328" customWidth="1"/>
    <col min="14617" max="14620" width="9.28515625" style="328" customWidth="1"/>
    <col min="14621" max="14621" width="11" style="328" customWidth="1"/>
    <col min="14622" max="14633" width="8.7109375" style="328" customWidth="1"/>
    <col min="14634" max="14637" width="9.28515625" style="328" customWidth="1"/>
    <col min="14638" max="14638" width="11" style="328" customWidth="1"/>
    <col min="14639" max="14650" width="8.7109375" style="328" customWidth="1"/>
    <col min="14651" max="14654" width="9.28515625" style="328" customWidth="1"/>
    <col min="14655" max="14655" width="11" style="328" customWidth="1"/>
    <col min="14656" max="14774" width="9.140625" style="328"/>
    <col min="14775" max="14775" width="42.140625" style="328" customWidth="1"/>
    <col min="14776" max="14791" width="9.140625" style="328" customWidth="1"/>
    <col min="14792" max="14792" width="0.140625" style="328" customWidth="1"/>
    <col min="14793" max="14809" width="9.140625" style="328" customWidth="1"/>
    <col min="14810" max="14820" width="7" style="328" customWidth="1"/>
    <col min="14821" max="14821" width="7.7109375" style="328" customWidth="1"/>
    <col min="14822" max="14826" width="9.140625" style="328" customWidth="1"/>
    <col min="14827" max="14827" width="9.7109375" style="328" customWidth="1"/>
    <col min="14828" max="14829" width="7" style="328" customWidth="1"/>
    <col min="14830" max="14843" width="9.140625" style="328" customWidth="1"/>
    <col min="14844" max="14844" width="8.140625" style="328" customWidth="1"/>
    <col min="14845" max="14846" width="8.28515625" style="328" customWidth="1"/>
    <col min="14847" max="14847" width="9.140625" style="328" customWidth="1"/>
    <col min="14848" max="14848" width="7.5703125" style="328" customWidth="1"/>
    <col min="14849" max="14849" width="6.42578125" style="328" customWidth="1"/>
    <col min="14850" max="14850" width="7.5703125" style="328" customWidth="1"/>
    <col min="14851" max="14855" width="8.7109375" style="328" customWidth="1"/>
    <col min="14856" max="14859" width="9.28515625" style="328" customWidth="1"/>
    <col min="14860" max="14860" width="11" style="328" customWidth="1"/>
    <col min="14861" max="14872" width="8.7109375" style="328" customWidth="1"/>
    <col min="14873" max="14876" width="9.28515625" style="328" customWidth="1"/>
    <col min="14877" max="14877" width="11" style="328" customWidth="1"/>
    <col min="14878" max="14889" width="8.7109375" style="328" customWidth="1"/>
    <col min="14890" max="14893" width="9.28515625" style="328" customWidth="1"/>
    <col min="14894" max="14894" width="11" style="328" customWidth="1"/>
    <col min="14895" max="14906" width="8.7109375" style="328" customWidth="1"/>
    <col min="14907" max="14910" width="9.28515625" style="328" customWidth="1"/>
    <col min="14911" max="14911" width="11" style="328" customWidth="1"/>
    <col min="14912" max="15030" width="9.140625" style="328"/>
    <col min="15031" max="15031" width="42.140625" style="328" customWidth="1"/>
    <col min="15032" max="15047" width="9.140625" style="328" customWidth="1"/>
    <col min="15048" max="15048" width="0.140625" style="328" customWidth="1"/>
    <col min="15049" max="15065" width="9.140625" style="328" customWidth="1"/>
    <col min="15066" max="15076" width="7" style="328" customWidth="1"/>
    <col min="15077" max="15077" width="7.7109375" style="328" customWidth="1"/>
    <col min="15078" max="15082" width="9.140625" style="328" customWidth="1"/>
    <col min="15083" max="15083" width="9.7109375" style="328" customWidth="1"/>
    <col min="15084" max="15085" width="7" style="328" customWidth="1"/>
    <col min="15086" max="15099" width="9.140625" style="328" customWidth="1"/>
    <col min="15100" max="15100" width="8.140625" style="328" customWidth="1"/>
    <col min="15101" max="15102" width="8.28515625" style="328" customWidth="1"/>
    <col min="15103" max="15103" width="9.140625" style="328" customWidth="1"/>
    <col min="15104" max="15104" width="7.5703125" style="328" customWidth="1"/>
    <col min="15105" max="15105" width="6.42578125" style="328" customWidth="1"/>
    <col min="15106" max="15106" width="7.5703125" style="328" customWidth="1"/>
    <col min="15107" max="15111" width="8.7109375" style="328" customWidth="1"/>
    <col min="15112" max="15115" width="9.28515625" style="328" customWidth="1"/>
    <col min="15116" max="15116" width="11" style="328" customWidth="1"/>
    <col min="15117" max="15128" width="8.7109375" style="328" customWidth="1"/>
    <col min="15129" max="15132" width="9.28515625" style="328" customWidth="1"/>
    <col min="15133" max="15133" width="11" style="328" customWidth="1"/>
    <col min="15134" max="15145" width="8.7109375" style="328" customWidth="1"/>
    <col min="15146" max="15149" width="9.28515625" style="328" customWidth="1"/>
    <col min="15150" max="15150" width="11" style="328" customWidth="1"/>
    <col min="15151" max="15162" width="8.7109375" style="328" customWidth="1"/>
    <col min="15163" max="15166" width="9.28515625" style="328" customWidth="1"/>
    <col min="15167" max="15167" width="11" style="328" customWidth="1"/>
    <col min="15168" max="15286" width="9.140625" style="328"/>
    <col min="15287" max="15287" width="42.140625" style="328" customWidth="1"/>
    <col min="15288" max="15303" width="9.140625" style="328" customWidth="1"/>
    <col min="15304" max="15304" width="0.140625" style="328" customWidth="1"/>
    <col min="15305" max="15321" width="9.140625" style="328" customWidth="1"/>
    <col min="15322" max="15332" width="7" style="328" customWidth="1"/>
    <col min="15333" max="15333" width="7.7109375" style="328" customWidth="1"/>
    <col min="15334" max="15338" width="9.140625" style="328" customWidth="1"/>
    <col min="15339" max="15339" width="9.7109375" style="328" customWidth="1"/>
    <col min="15340" max="15341" width="7" style="328" customWidth="1"/>
    <col min="15342" max="15355" width="9.140625" style="328" customWidth="1"/>
    <col min="15356" max="15356" width="8.140625" style="328" customWidth="1"/>
    <col min="15357" max="15358" width="8.28515625" style="328" customWidth="1"/>
    <col min="15359" max="15359" width="9.140625" style="328" customWidth="1"/>
    <col min="15360" max="15360" width="7.5703125" style="328" customWidth="1"/>
    <col min="15361" max="15361" width="6.42578125" style="328" customWidth="1"/>
    <col min="15362" max="15362" width="7.5703125" style="328" customWidth="1"/>
    <col min="15363" max="15367" width="8.7109375" style="328" customWidth="1"/>
    <col min="15368" max="15371" width="9.28515625" style="328" customWidth="1"/>
    <col min="15372" max="15372" width="11" style="328" customWidth="1"/>
    <col min="15373" max="15384" width="8.7109375" style="328" customWidth="1"/>
    <col min="15385" max="15388" width="9.28515625" style="328" customWidth="1"/>
    <col min="15389" max="15389" width="11" style="328" customWidth="1"/>
    <col min="15390" max="15401" width="8.7109375" style="328" customWidth="1"/>
    <col min="15402" max="15405" width="9.28515625" style="328" customWidth="1"/>
    <col min="15406" max="15406" width="11" style="328" customWidth="1"/>
    <col min="15407" max="15418" width="8.7109375" style="328" customWidth="1"/>
    <col min="15419" max="15422" width="9.28515625" style="328" customWidth="1"/>
    <col min="15423" max="15423" width="11" style="328" customWidth="1"/>
    <col min="15424" max="15542" width="9.140625" style="328"/>
    <col min="15543" max="15543" width="42.140625" style="328" customWidth="1"/>
    <col min="15544" max="15559" width="9.140625" style="328" customWidth="1"/>
    <col min="15560" max="15560" width="0.140625" style="328" customWidth="1"/>
    <col min="15561" max="15577" width="9.140625" style="328" customWidth="1"/>
    <col min="15578" max="15588" width="7" style="328" customWidth="1"/>
    <col min="15589" max="15589" width="7.7109375" style="328" customWidth="1"/>
    <col min="15590" max="15594" width="9.140625" style="328" customWidth="1"/>
    <col min="15595" max="15595" width="9.7109375" style="328" customWidth="1"/>
    <col min="15596" max="15597" width="7" style="328" customWidth="1"/>
    <col min="15598" max="15611" width="9.140625" style="328" customWidth="1"/>
    <col min="15612" max="15612" width="8.140625" style="328" customWidth="1"/>
    <col min="15613" max="15614" width="8.28515625" style="328" customWidth="1"/>
    <col min="15615" max="15615" width="9.140625" style="328" customWidth="1"/>
    <col min="15616" max="15616" width="7.5703125" style="328" customWidth="1"/>
    <col min="15617" max="15617" width="6.42578125" style="328" customWidth="1"/>
    <col min="15618" max="15618" width="7.5703125" style="328" customWidth="1"/>
    <col min="15619" max="15623" width="8.7109375" style="328" customWidth="1"/>
    <col min="15624" max="15627" width="9.28515625" style="328" customWidth="1"/>
    <col min="15628" max="15628" width="11" style="328" customWidth="1"/>
    <col min="15629" max="15640" width="8.7109375" style="328" customWidth="1"/>
    <col min="15641" max="15644" width="9.28515625" style="328" customWidth="1"/>
    <col min="15645" max="15645" width="11" style="328" customWidth="1"/>
    <col min="15646" max="15657" width="8.7109375" style="328" customWidth="1"/>
    <col min="15658" max="15661" width="9.28515625" style="328" customWidth="1"/>
    <col min="15662" max="15662" width="11" style="328" customWidth="1"/>
    <col min="15663" max="15674" width="8.7109375" style="328" customWidth="1"/>
    <col min="15675" max="15678" width="9.28515625" style="328" customWidth="1"/>
    <col min="15679" max="15679" width="11" style="328" customWidth="1"/>
    <col min="15680" max="15798" width="9.140625" style="328"/>
    <col min="15799" max="15799" width="42.140625" style="328" customWidth="1"/>
    <col min="15800" max="15815" width="9.140625" style="328" customWidth="1"/>
    <col min="15816" max="15816" width="0.140625" style="328" customWidth="1"/>
    <col min="15817" max="15833" width="9.140625" style="328" customWidth="1"/>
    <col min="15834" max="15844" width="7" style="328" customWidth="1"/>
    <col min="15845" max="15845" width="7.7109375" style="328" customWidth="1"/>
    <col min="15846" max="15850" width="9.140625" style="328" customWidth="1"/>
    <col min="15851" max="15851" width="9.7109375" style="328" customWidth="1"/>
    <col min="15852" max="15853" width="7" style="328" customWidth="1"/>
    <col min="15854" max="15867" width="9.140625" style="328" customWidth="1"/>
    <col min="15868" max="15868" width="8.140625" style="328" customWidth="1"/>
    <col min="15869" max="15870" width="8.28515625" style="328" customWidth="1"/>
    <col min="15871" max="15871" width="9.140625" style="328" customWidth="1"/>
    <col min="15872" max="15872" width="7.5703125" style="328" customWidth="1"/>
    <col min="15873" max="15873" width="6.42578125" style="328" customWidth="1"/>
    <col min="15874" max="15874" width="7.5703125" style="328" customWidth="1"/>
    <col min="15875" max="15879" width="8.7109375" style="328" customWidth="1"/>
    <col min="15880" max="15883" width="9.28515625" style="328" customWidth="1"/>
    <col min="15884" max="15884" width="11" style="328" customWidth="1"/>
    <col min="15885" max="15896" width="8.7109375" style="328" customWidth="1"/>
    <col min="15897" max="15900" width="9.28515625" style="328" customWidth="1"/>
    <col min="15901" max="15901" width="11" style="328" customWidth="1"/>
    <col min="15902" max="15913" width="8.7109375" style="328" customWidth="1"/>
    <col min="15914" max="15917" width="9.28515625" style="328" customWidth="1"/>
    <col min="15918" max="15918" width="11" style="328" customWidth="1"/>
    <col min="15919" max="15930" width="8.7109375" style="328" customWidth="1"/>
    <col min="15931" max="15934" width="9.28515625" style="328" customWidth="1"/>
    <col min="15935" max="15935" width="11" style="328" customWidth="1"/>
    <col min="15936" max="16384" width="9.140625" style="328"/>
  </cols>
  <sheetData>
    <row r="1" spans="1:66" s="325" customFormat="1" ht="15">
      <c r="A1" s="323" t="s">
        <v>278</v>
      </c>
      <c r="B1" s="324"/>
      <c r="C1" s="324"/>
      <c r="D1" s="324"/>
      <c r="E1" s="324"/>
      <c r="F1" s="324"/>
      <c r="G1" s="324"/>
      <c r="H1" s="324"/>
      <c r="I1" s="324"/>
      <c r="J1" s="324"/>
      <c r="K1" s="324"/>
      <c r="L1" s="324"/>
      <c r="M1" s="324"/>
      <c r="N1" s="324"/>
      <c r="O1" s="324"/>
      <c r="P1" s="324"/>
      <c r="Q1" s="708"/>
      <c r="R1" s="708"/>
      <c r="S1" s="708"/>
      <c r="T1" s="324"/>
      <c r="U1" s="324"/>
      <c r="V1" s="324"/>
      <c r="W1" s="324"/>
      <c r="X1" s="324"/>
      <c r="Y1" s="324"/>
      <c r="Z1" s="324"/>
      <c r="AA1" s="324"/>
      <c r="AB1" s="324"/>
      <c r="AC1" s="324"/>
      <c r="AD1" s="324"/>
      <c r="AE1" s="324"/>
      <c r="AF1" s="324"/>
    </row>
    <row r="2" spans="1:66" ht="12.75">
      <c r="A2" s="326"/>
      <c r="B2" s="657">
        <v>2008</v>
      </c>
      <c r="C2" s="657">
        <v>2009</v>
      </c>
      <c r="D2" s="657">
        <v>2010</v>
      </c>
      <c r="E2" s="657">
        <v>2011</v>
      </c>
      <c r="F2" s="657" t="s">
        <v>1</v>
      </c>
      <c r="G2" s="657" t="s">
        <v>2</v>
      </c>
      <c r="H2" s="657" t="s">
        <v>3</v>
      </c>
      <c r="I2" s="657" t="s">
        <v>4</v>
      </c>
      <c r="J2" s="657">
        <v>2012</v>
      </c>
      <c r="K2" s="657" t="s">
        <v>505</v>
      </c>
      <c r="L2" s="657" t="s">
        <v>2</v>
      </c>
      <c r="M2" s="657" t="s">
        <v>3</v>
      </c>
      <c r="N2" s="657" t="s">
        <v>4</v>
      </c>
      <c r="O2" s="658">
        <v>2013</v>
      </c>
      <c r="P2" s="657" t="s">
        <v>505</v>
      </c>
      <c r="Q2" s="657" t="s">
        <v>2</v>
      </c>
      <c r="R2" s="657" t="s">
        <v>3</v>
      </c>
      <c r="S2" s="657" t="s">
        <v>4</v>
      </c>
      <c r="T2" s="658">
        <v>2014</v>
      </c>
      <c r="U2" s="657" t="s">
        <v>505</v>
      </c>
      <c r="V2" s="657" t="s">
        <v>2</v>
      </c>
      <c r="W2" s="657" t="s">
        <v>3</v>
      </c>
      <c r="X2" s="657" t="s">
        <v>4</v>
      </c>
      <c r="Y2" s="657">
        <v>2015</v>
      </c>
      <c r="Z2" s="657" t="s">
        <v>1</v>
      </c>
      <c r="AA2" s="657" t="s">
        <v>2</v>
      </c>
      <c r="AB2" s="657" t="s">
        <v>3</v>
      </c>
      <c r="AC2" s="657" t="s">
        <v>4</v>
      </c>
      <c r="AD2" s="657">
        <v>2016</v>
      </c>
      <c r="AE2" s="657" t="s">
        <v>1</v>
      </c>
      <c r="AF2" s="1047" t="s">
        <v>593</v>
      </c>
    </row>
    <row r="3" spans="1:66" ht="15.75" customHeight="1" thickBot="1">
      <c r="A3" s="329"/>
      <c r="B3" s="1197" t="s">
        <v>265</v>
      </c>
      <c r="C3" s="1198"/>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866"/>
      <c r="AB3" s="871"/>
      <c r="AC3" s="884"/>
      <c r="AD3" s="328"/>
      <c r="AE3" s="328"/>
      <c r="AF3" s="328"/>
    </row>
    <row r="4" spans="1:66" ht="22.5" customHeight="1" thickTop="1">
      <c r="A4" s="725" t="s">
        <v>447</v>
      </c>
      <c r="B4" s="833">
        <v>-862.18573971563546</v>
      </c>
      <c r="C4" s="833">
        <v>-457.06468776012031</v>
      </c>
      <c r="D4" s="833">
        <v>-143.95612664913469</v>
      </c>
      <c r="E4" s="833">
        <v>-189.24883471563112</v>
      </c>
      <c r="F4" s="834">
        <v>-110.73260479830117</v>
      </c>
      <c r="G4" s="834">
        <v>-70.960557624658747</v>
      </c>
      <c r="H4" s="834">
        <v>65.29285745401944</v>
      </c>
      <c r="I4" s="834">
        <v>-123.55608863830577</v>
      </c>
      <c r="J4" s="833">
        <v>-239.95639360724624</v>
      </c>
      <c r="K4" s="835">
        <v>-108.36303108139606</v>
      </c>
      <c r="L4" s="835">
        <v>-110.36737279564812</v>
      </c>
      <c r="M4" s="835">
        <v>132.42311618102593</v>
      </c>
      <c r="N4" s="834">
        <v>-47.839753054975006</v>
      </c>
      <c r="O4" s="836">
        <v>-134.14704075099326</v>
      </c>
      <c r="P4" s="835">
        <v>-109.96801499828388</v>
      </c>
      <c r="Q4" s="837">
        <v>-82.479430895927692</v>
      </c>
      <c r="R4" s="837">
        <v>137.70027671481648</v>
      </c>
      <c r="S4" s="837">
        <v>11.519652086539281</v>
      </c>
      <c r="T4" s="836">
        <v>-43.227517092855805</v>
      </c>
      <c r="U4" s="837">
        <v>-61.728852108383023</v>
      </c>
      <c r="V4" s="837">
        <v>-97.183187114710449</v>
      </c>
      <c r="W4" s="837">
        <v>114.35733732313003</v>
      </c>
      <c r="X4" s="837">
        <v>-142.41879978425186</v>
      </c>
      <c r="Y4" s="844">
        <v>-186.97350168421531</v>
      </c>
      <c r="Z4" s="837">
        <v>-58.725990412323142</v>
      </c>
      <c r="AA4" s="837">
        <v>-219.35687400977127</v>
      </c>
      <c r="AB4" s="837">
        <v>100.34163272989633</v>
      </c>
      <c r="AC4" s="837">
        <v>-125.59220720158282</v>
      </c>
      <c r="AD4" s="844">
        <v>-303.33343889378091</v>
      </c>
      <c r="AE4" s="837">
        <v>-123.09665661293951</v>
      </c>
      <c r="AF4" s="837">
        <v>-69.480153696390857</v>
      </c>
      <c r="AJ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row>
    <row r="5" spans="1:66" ht="12.75">
      <c r="A5" s="726" t="s">
        <v>448</v>
      </c>
      <c r="B5" s="833">
        <v>4098.7150388265054</v>
      </c>
      <c r="C5" s="833">
        <v>3459.6474982644204</v>
      </c>
      <c r="D5" s="833">
        <v>4294.6240068900079</v>
      </c>
      <c r="E5" s="833">
        <v>5152.8608156409164</v>
      </c>
      <c r="F5" s="834">
        <v>1143.3373810683127</v>
      </c>
      <c r="G5" s="834">
        <v>1262.3582681573994</v>
      </c>
      <c r="H5" s="834">
        <v>1451.4734481822575</v>
      </c>
      <c r="I5" s="834">
        <v>1357.7546579242533</v>
      </c>
      <c r="J5" s="833">
        <v>5214.9237553322228</v>
      </c>
      <c r="K5" s="835">
        <v>1127.1558475714723</v>
      </c>
      <c r="L5" s="835">
        <v>1290.8246791017978</v>
      </c>
      <c r="M5" s="835">
        <v>1498.3701379923907</v>
      </c>
      <c r="N5" s="834">
        <v>1408.5140299285904</v>
      </c>
      <c r="O5" s="836">
        <v>5324.864694594251</v>
      </c>
      <c r="P5" s="835">
        <v>1224.1608494028621</v>
      </c>
      <c r="Q5" s="837">
        <v>1458.0309062037654</v>
      </c>
      <c r="R5" s="837">
        <v>1644.136335564817</v>
      </c>
      <c r="S5" s="837">
        <v>1595.0910748147608</v>
      </c>
      <c r="T5" s="836">
        <v>5921.4191659862054</v>
      </c>
      <c r="U5" s="837">
        <v>1372.0682749713185</v>
      </c>
      <c r="V5" s="837">
        <v>1522.2443424841247</v>
      </c>
      <c r="W5" s="837">
        <v>1682.6105398478785</v>
      </c>
      <c r="X5" s="837">
        <v>1658.1954632145571</v>
      </c>
      <c r="Y5" s="844">
        <v>6235.1186205178783</v>
      </c>
      <c r="Z5" s="837">
        <v>1494.9305489955259</v>
      </c>
      <c r="AA5" s="837">
        <v>1524.7714175752478</v>
      </c>
      <c r="AB5" s="837">
        <v>1866.329069675799</v>
      </c>
      <c r="AC5" s="837">
        <v>1753.2047105483159</v>
      </c>
      <c r="AD5" s="844">
        <v>6639.2357467948896</v>
      </c>
      <c r="AE5" s="837">
        <v>1636.3153095936611</v>
      </c>
      <c r="AF5" s="837">
        <v>1185.1853775965187</v>
      </c>
      <c r="AJ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row>
    <row r="6" spans="1:66" ht="12.75">
      <c r="A6" s="726" t="s">
        <v>449</v>
      </c>
      <c r="B6" s="833">
        <v>4960.9007785421418</v>
      </c>
      <c r="C6" s="833">
        <v>3916.7121860245411</v>
      </c>
      <c r="D6" s="833">
        <v>4438.5801335391425</v>
      </c>
      <c r="E6" s="833">
        <v>5342.1096503565468</v>
      </c>
      <c r="F6" s="834">
        <v>1254.0699858666137</v>
      </c>
      <c r="G6" s="834">
        <v>1333.3188257820582</v>
      </c>
      <c r="H6" s="834">
        <v>1386.1805907282383</v>
      </c>
      <c r="I6" s="834">
        <v>1481.310746562559</v>
      </c>
      <c r="J6" s="833">
        <v>5454.8801489394691</v>
      </c>
      <c r="K6" s="835">
        <v>1235.5188786528684</v>
      </c>
      <c r="L6" s="835">
        <v>1401.1920518974459</v>
      </c>
      <c r="M6" s="835">
        <v>1365.9470218113647</v>
      </c>
      <c r="N6" s="834">
        <v>1456.3537829835652</v>
      </c>
      <c r="O6" s="836">
        <v>5459.0117353452442</v>
      </c>
      <c r="P6" s="835">
        <v>1334.1288644011461</v>
      </c>
      <c r="Q6" s="837">
        <v>1540.5103370996931</v>
      </c>
      <c r="R6" s="837">
        <v>1506.4360588500008</v>
      </c>
      <c r="S6" s="837">
        <v>1583.5714227282217</v>
      </c>
      <c r="T6" s="836">
        <v>5964.6466830790614</v>
      </c>
      <c r="U6" s="837">
        <v>1433.7971270797016</v>
      </c>
      <c r="V6" s="837">
        <v>1619.4275295988352</v>
      </c>
      <c r="W6" s="837">
        <v>1568.2532025247485</v>
      </c>
      <c r="X6" s="837">
        <v>1800.614262998809</v>
      </c>
      <c r="Y6" s="844">
        <v>6422.0921222020943</v>
      </c>
      <c r="Z6" s="837">
        <v>1553.6565394078491</v>
      </c>
      <c r="AA6" s="837">
        <v>1744.1282915850193</v>
      </c>
      <c r="AB6" s="837">
        <v>1765.9874369459026</v>
      </c>
      <c r="AC6" s="837">
        <v>1878.7969177498987</v>
      </c>
      <c r="AD6" s="844">
        <v>6942.5691856886706</v>
      </c>
      <c r="AE6" s="837">
        <v>1759.4119662066005</v>
      </c>
      <c r="AF6" s="837">
        <v>1254.6655312929095</v>
      </c>
      <c r="AJ6" s="853"/>
      <c r="AM6" s="853"/>
      <c r="AN6" s="853"/>
      <c r="AO6" s="853"/>
      <c r="AP6" s="853"/>
      <c r="AQ6" s="853"/>
      <c r="AR6" s="853"/>
      <c r="AS6" s="853"/>
      <c r="AT6" s="853"/>
      <c r="AU6" s="853"/>
      <c r="AV6" s="853"/>
      <c r="AW6" s="853"/>
      <c r="AX6" s="853"/>
      <c r="AY6" s="853"/>
      <c r="AZ6" s="853"/>
      <c r="BA6" s="853"/>
      <c r="BB6" s="853"/>
      <c r="BC6" s="853"/>
      <c r="BD6" s="853"/>
      <c r="BE6" s="853"/>
      <c r="BF6" s="853"/>
      <c r="BG6" s="853"/>
      <c r="BH6" s="853"/>
      <c r="BI6" s="853"/>
      <c r="BJ6" s="853"/>
      <c r="BK6" s="853"/>
    </row>
    <row r="7" spans="1:66" ht="12.75">
      <c r="A7" s="726" t="s">
        <v>450</v>
      </c>
      <c r="B7" s="833">
        <v>-1745.5739099203038</v>
      </c>
      <c r="C7" s="833">
        <v>-1537.2134474975721</v>
      </c>
      <c r="D7" s="833">
        <v>-1400.0614475576886</v>
      </c>
      <c r="E7" s="833">
        <v>-1545.670637015272</v>
      </c>
      <c r="F7" s="834">
        <v>-403.99418581651344</v>
      </c>
      <c r="G7" s="834">
        <v>-433.20132126469622</v>
      </c>
      <c r="H7" s="834">
        <v>-350.9766677595552</v>
      </c>
      <c r="I7" s="834">
        <v>-510.27532363845842</v>
      </c>
      <c r="J7" s="833">
        <v>-1698.4474984792232</v>
      </c>
      <c r="K7" s="835">
        <v>-364.91517661253738</v>
      </c>
      <c r="L7" s="835">
        <v>-438.12706619671178</v>
      </c>
      <c r="M7" s="835">
        <v>-286.92266642759893</v>
      </c>
      <c r="N7" s="834">
        <v>-398.39424805321659</v>
      </c>
      <c r="O7" s="836">
        <v>-1488.3591572900648</v>
      </c>
      <c r="P7" s="835">
        <v>-365.54546283362964</v>
      </c>
      <c r="Q7" s="837">
        <v>-434.09992588165829</v>
      </c>
      <c r="R7" s="837">
        <v>-286.99693460933338</v>
      </c>
      <c r="S7" s="837">
        <v>-385.20125235761225</v>
      </c>
      <c r="T7" s="836">
        <v>-1471.8435756822337</v>
      </c>
      <c r="U7" s="837">
        <v>-318.67017123165402</v>
      </c>
      <c r="V7" s="837">
        <v>-387.59329201964556</v>
      </c>
      <c r="W7" s="837">
        <v>-279.73300982850697</v>
      </c>
      <c r="X7" s="837">
        <v>-498.58516199627343</v>
      </c>
      <c r="Y7" s="844">
        <v>-1484.5816350760799</v>
      </c>
      <c r="Z7" s="837">
        <v>-295.25478901098916</v>
      </c>
      <c r="AA7" s="837">
        <v>-437.96338370572442</v>
      </c>
      <c r="AB7" s="837">
        <v>-279.80227639589435</v>
      </c>
      <c r="AC7" s="837">
        <v>-442.43076243207264</v>
      </c>
      <c r="AD7" s="844">
        <v>-1455.4512115446805</v>
      </c>
      <c r="AE7" s="837">
        <v>-343.9122819500725</v>
      </c>
      <c r="AF7" s="837">
        <v>-249.89896313138172</v>
      </c>
      <c r="AJ7" s="853"/>
      <c r="AM7" s="853"/>
      <c r="AN7" s="853"/>
      <c r="AO7" s="853"/>
      <c r="AP7" s="853"/>
      <c r="AQ7" s="853"/>
      <c r="AR7" s="853"/>
      <c r="AS7" s="853"/>
      <c r="AT7" s="853"/>
      <c r="AU7" s="853"/>
      <c r="AV7" s="853"/>
      <c r="AW7" s="853"/>
      <c r="AX7" s="853"/>
      <c r="AY7" s="853"/>
      <c r="AZ7" s="853"/>
      <c r="BA7" s="853"/>
      <c r="BB7" s="853"/>
      <c r="BC7" s="853"/>
      <c r="BD7" s="853"/>
      <c r="BE7" s="853"/>
      <c r="BF7" s="853"/>
      <c r="BG7" s="853"/>
      <c r="BH7" s="853"/>
      <c r="BI7" s="853"/>
      <c r="BJ7" s="853"/>
      <c r="BK7" s="853"/>
    </row>
    <row r="8" spans="1:66" ht="12.75">
      <c r="A8" s="727" t="s">
        <v>451</v>
      </c>
      <c r="B8" s="833">
        <v>2878.9337732701115</v>
      </c>
      <c r="C8" s="833">
        <v>2143.5549110105312</v>
      </c>
      <c r="D8" s="833">
        <v>2728.7840479549691</v>
      </c>
      <c r="E8" s="833">
        <v>3441.338858376062</v>
      </c>
      <c r="F8" s="834">
        <v>757.59110183630912</v>
      </c>
      <c r="G8" s="834">
        <v>804.55808873088858</v>
      </c>
      <c r="H8" s="834">
        <v>940.80045805469217</v>
      </c>
      <c r="I8" s="834">
        <v>871.08192379370234</v>
      </c>
      <c r="J8" s="833">
        <v>3374.0315724155926</v>
      </c>
      <c r="K8" s="835">
        <v>756.02512578093842</v>
      </c>
      <c r="L8" s="835">
        <v>853.65508154716747</v>
      </c>
      <c r="M8" s="835">
        <v>970.84168969323036</v>
      </c>
      <c r="N8" s="834">
        <v>949.17978797116905</v>
      </c>
      <c r="O8" s="836">
        <v>3529.7016849925053</v>
      </c>
      <c r="P8" s="835">
        <v>871.96899402018198</v>
      </c>
      <c r="Q8" s="837">
        <v>1006.0485508565157</v>
      </c>
      <c r="R8" s="837">
        <v>1111.5492953211137</v>
      </c>
      <c r="S8" s="837">
        <v>1098.3960948095937</v>
      </c>
      <c r="T8" s="836">
        <v>4087.9629350074051</v>
      </c>
      <c r="U8" s="837">
        <v>987.63392401265878</v>
      </c>
      <c r="V8" s="837">
        <v>1094.7912961019078</v>
      </c>
      <c r="W8" s="837">
        <v>1159.6177298141397</v>
      </c>
      <c r="X8" s="837">
        <v>1168.9007816951198</v>
      </c>
      <c r="Y8" s="844">
        <v>4410.9437316238254</v>
      </c>
      <c r="Z8" s="837">
        <v>1099.860015362982</v>
      </c>
      <c r="AA8" s="837">
        <v>1141.77088949979</v>
      </c>
      <c r="AB8" s="837">
        <v>1326.3210674301297</v>
      </c>
      <c r="AC8" s="837">
        <v>1268.4965024454957</v>
      </c>
      <c r="AD8" s="844">
        <v>4836.4484747383976</v>
      </c>
      <c r="AE8" s="837">
        <v>1250.1677548186778</v>
      </c>
      <c r="AF8" s="837">
        <v>886.84314966795887</v>
      </c>
      <c r="AJ8" s="853"/>
      <c r="AM8" s="853"/>
      <c r="AN8" s="853"/>
      <c r="AO8" s="853"/>
      <c r="AP8" s="853"/>
      <c r="AQ8" s="853"/>
      <c r="AR8" s="853"/>
      <c r="AS8" s="853"/>
      <c r="AT8" s="853"/>
      <c r="AU8" s="853"/>
      <c r="AV8" s="853"/>
      <c r="AW8" s="853"/>
      <c r="AX8" s="853"/>
      <c r="AY8" s="853"/>
      <c r="AZ8" s="853"/>
      <c r="BA8" s="853"/>
      <c r="BB8" s="853"/>
      <c r="BC8" s="853"/>
      <c r="BD8" s="853"/>
      <c r="BE8" s="853"/>
      <c r="BF8" s="853"/>
      <c r="BG8" s="853"/>
      <c r="BH8" s="853"/>
      <c r="BI8" s="853"/>
      <c r="BJ8" s="853"/>
      <c r="BK8" s="853"/>
    </row>
    <row r="9" spans="1:66" ht="12.75">
      <c r="A9" s="727" t="s">
        <v>452</v>
      </c>
      <c r="B9" s="833">
        <v>4624.5076831904153</v>
      </c>
      <c r="C9" s="833">
        <v>3680.7683585081027</v>
      </c>
      <c r="D9" s="833">
        <v>4128.8454955126572</v>
      </c>
      <c r="E9" s="833">
        <v>4987.009495391334</v>
      </c>
      <c r="F9" s="834">
        <v>1161.5852876528227</v>
      </c>
      <c r="G9" s="834">
        <v>1237.7594099955847</v>
      </c>
      <c r="H9" s="834">
        <v>1291.7771258142475</v>
      </c>
      <c r="I9" s="834">
        <v>1381.3572474321609</v>
      </c>
      <c r="J9" s="833">
        <v>5072.4790708948158</v>
      </c>
      <c r="K9" s="835">
        <v>1120.9403023934758</v>
      </c>
      <c r="L9" s="835">
        <v>1291.7821477438792</v>
      </c>
      <c r="M9" s="835">
        <v>1257.7643561208295</v>
      </c>
      <c r="N9" s="834">
        <v>1347.5740360243856</v>
      </c>
      <c r="O9" s="836">
        <v>5018.0608422825699</v>
      </c>
      <c r="P9" s="835">
        <v>1237.5144568538117</v>
      </c>
      <c r="Q9" s="837">
        <v>1440.1484767381739</v>
      </c>
      <c r="R9" s="837">
        <v>1398.546229930447</v>
      </c>
      <c r="S9" s="837">
        <v>1483.597347167206</v>
      </c>
      <c r="T9" s="836">
        <v>5559.8065106896383</v>
      </c>
      <c r="U9" s="837">
        <v>1306.3040952443127</v>
      </c>
      <c r="V9" s="837">
        <v>1482.3845881215534</v>
      </c>
      <c r="W9" s="837">
        <v>1439.3507396426464</v>
      </c>
      <c r="X9" s="837">
        <v>1667.4859436913932</v>
      </c>
      <c r="Y9" s="844">
        <v>5895.525366699906</v>
      </c>
      <c r="Z9" s="837">
        <v>1395.1148043739713</v>
      </c>
      <c r="AA9" s="837">
        <v>1579.7342732055145</v>
      </c>
      <c r="AB9" s="837">
        <v>1606.123343826024</v>
      </c>
      <c r="AC9" s="837">
        <v>1710.9272648775686</v>
      </c>
      <c r="AD9" s="844">
        <v>6291.8996862830782</v>
      </c>
      <c r="AE9" s="837">
        <v>1594.0800367687505</v>
      </c>
      <c r="AF9" s="837">
        <v>1136.7421127993407</v>
      </c>
      <c r="AJ9" s="853"/>
      <c r="AM9" s="853"/>
      <c r="AN9" s="853"/>
      <c r="AO9" s="853"/>
      <c r="AP9" s="853"/>
      <c r="AQ9" s="853"/>
      <c r="AR9" s="853"/>
      <c r="AS9" s="853"/>
      <c r="AT9" s="853"/>
      <c r="AU9" s="853"/>
      <c r="AV9" s="853"/>
      <c r="AW9" s="853"/>
      <c r="AX9" s="853"/>
      <c r="AY9" s="853"/>
      <c r="AZ9" s="853"/>
      <c r="BA9" s="853"/>
      <c r="BB9" s="853"/>
      <c r="BC9" s="853"/>
      <c r="BD9" s="853"/>
      <c r="BE9" s="853"/>
      <c r="BF9" s="853"/>
      <c r="BG9" s="853"/>
      <c r="BH9" s="853"/>
      <c r="BI9" s="853"/>
      <c r="BJ9" s="853"/>
      <c r="BK9" s="853"/>
    </row>
    <row r="10" spans="1:66" ht="12.75">
      <c r="A10" s="726" t="s">
        <v>453</v>
      </c>
      <c r="B10" s="833">
        <v>-1933.6147382889178</v>
      </c>
      <c r="C10" s="833">
        <v>-1742.5015718</v>
      </c>
      <c r="D10" s="833">
        <v>-1532.03869553</v>
      </c>
      <c r="E10" s="833">
        <v>-1904.8531898599999</v>
      </c>
      <c r="F10" s="834">
        <v>-485.40215340148507</v>
      </c>
      <c r="G10" s="834">
        <v>-475.07735361148514</v>
      </c>
      <c r="H10" s="834">
        <v>-494.91808367148496</v>
      </c>
      <c r="I10" s="834">
        <v>-552.46150484148507</v>
      </c>
      <c r="J10" s="833">
        <v>-2007.8590955259403</v>
      </c>
      <c r="K10" s="835">
        <v>-452.48343954708821</v>
      </c>
      <c r="L10" s="835">
        <v>-486.31093108688066</v>
      </c>
      <c r="M10" s="835">
        <v>-442.25115050098884</v>
      </c>
      <c r="N10" s="834">
        <v>-482.2566978542402</v>
      </c>
      <c r="O10" s="836">
        <v>-1863.3022189891979</v>
      </c>
      <c r="P10" s="835">
        <v>-471.16850832799616</v>
      </c>
      <c r="Q10" s="837">
        <v>-447.83902391885118</v>
      </c>
      <c r="R10" s="837">
        <v>-453.03766799659871</v>
      </c>
      <c r="S10" s="837">
        <v>-483.69731903110824</v>
      </c>
      <c r="T10" s="836">
        <v>-1855.7425192745543</v>
      </c>
      <c r="U10" s="837">
        <v>-427.31735237674701</v>
      </c>
      <c r="V10" s="837">
        <v>-440.32741951922219</v>
      </c>
      <c r="W10" s="837">
        <v>-418.72899357234047</v>
      </c>
      <c r="X10" s="837">
        <v>-540.21177955025269</v>
      </c>
      <c r="Y10" s="844">
        <v>-1826.5855450185622</v>
      </c>
      <c r="Z10" s="837">
        <v>-409.22808614904193</v>
      </c>
      <c r="AA10" s="837">
        <v>-512.97146505578917</v>
      </c>
      <c r="AB10" s="837">
        <v>-429.09265131194741</v>
      </c>
      <c r="AC10" s="837">
        <v>-502.99020058384195</v>
      </c>
      <c r="AD10" s="844">
        <v>-1854.2824031006205</v>
      </c>
      <c r="AE10" s="837">
        <v>-469.57791772249925</v>
      </c>
      <c r="AF10" s="837">
        <v>-303.70732375931198</v>
      </c>
      <c r="AJ10" s="853"/>
      <c r="AM10" s="853"/>
      <c r="AN10" s="853"/>
      <c r="AO10" s="853"/>
      <c r="AP10" s="853"/>
      <c r="AQ10" s="853"/>
      <c r="AR10" s="853"/>
      <c r="AS10" s="853"/>
      <c r="AT10" s="853"/>
      <c r="AU10" s="853"/>
      <c r="AV10" s="853"/>
      <c r="AW10" s="853"/>
      <c r="AX10" s="853"/>
      <c r="AY10" s="853"/>
      <c r="AZ10" s="853"/>
      <c r="BA10" s="853"/>
      <c r="BB10" s="853"/>
      <c r="BC10" s="853"/>
      <c r="BD10" s="853"/>
      <c r="BE10" s="853"/>
      <c r="BF10" s="853"/>
      <c r="BG10" s="853"/>
      <c r="BH10" s="853"/>
      <c r="BI10" s="853"/>
      <c r="BJ10" s="853"/>
      <c r="BK10" s="853"/>
    </row>
    <row r="11" spans="1:66" ht="12.75">
      <c r="A11" s="728" t="s">
        <v>454</v>
      </c>
      <c r="B11" s="833">
        <v>2022.1536060000001</v>
      </c>
      <c r="C11" s="833">
        <v>1350.888725</v>
      </c>
      <c r="D11" s="833">
        <v>1981.304932</v>
      </c>
      <c r="E11" s="833">
        <v>2396.4683180000002</v>
      </c>
      <c r="F11" s="834">
        <v>506.62624939</v>
      </c>
      <c r="G11" s="834">
        <v>588.82748083999991</v>
      </c>
      <c r="H11" s="834">
        <v>595.97100389000002</v>
      </c>
      <c r="I11" s="834">
        <v>615.77479334000009</v>
      </c>
      <c r="J11" s="833">
        <v>2307.1995274600004</v>
      </c>
      <c r="K11" s="835">
        <v>511.23778291055328</v>
      </c>
      <c r="L11" s="835">
        <v>598.3664898665495</v>
      </c>
      <c r="M11" s="835">
        <v>612.47057476715509</v>
      </c>
      <c r="N11" s="834">
        <v>652.93047965570747</v>
      </c>
      <c r="O11" s="836">
        <v>2375.0053271999654</v>
      </c>
      <c r="P11" s="835">
        <v>588.78805677198147</v>
      </c>
      <c r="Q11" s="837">
        <v>699.58766659877688</v>
      </c>
      <c r="R11" s="837">
        <v>729.7878885443024</v>
      </c>
      <c r="S11" s="837">
        <v>765.94050595655176</v>
      </c>
      <c r="T11" s="836">
        <v>2784.1041178716123</v>
      </c>
      <c r="U11" s="837">
        <v>665.37056465323371</v>
      </c>
      <c r="V11" s="837">
        <v>783.63695238924311</v>
      </c>
      <c r="W11" s="837">
        <v>770.48953857626668</v>
      </c>
      <c r="X11" s="837">
        <v>821.37508599499392</v>
      </c>
      <c r="Y11" s="844">
        <v>3040.8721416137378</v>
      </c>
      <c r="Z11" s="837">
        <v>757.03881721394021</v>
      </c>
      <c r="AA11" s="837">
        <v>825.68346974400072</v>
      </c>
      <c r="AB11" s="837">
        <v>894.50786111718207</v>
      </c>
      <c r="AC11" s="837">
        <v>913.42652985165387</v>
      </c>
      <c r="AD11" s="844">
        <v>3390.6566779267769</v>
      </c>
      <c r="AE11" s="837">
        <v>892.42874089417876</v>
      </c>
      <c r="AF11" s="837">
        <v>662.81885340864687</v>
      </c>
      <c r="AJ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row>
    <row r="12" spans="1:66">
      <c r="A12" s="728" t="s">
        <v>479</v>
      </c>
      <c r="B12" s="833">
        <v>3955.7683442889179</v>
      </c>
      <c r="C12" s="833">
        <v>3093.3902968000002</v>
      </c>
      <c r="D12" s="833">
        <v>3513.34362753</v>
      </c>
      <c r="E12" s="833">
        <v>4301.3215078600006</v>
      </c>
      <c r="F12" s="834">
        <v>992.02840279148518</v>
      </c>
      <c r="G12" s="834">
        <v>1063.9048344514852</v>
      </c>
      <c r="H12" s="834">
        <v>1090.889087561485</v>
      </c>
      <c r="I12" s="834">
        <v>1168.2362981814852</v>
      </c>
      <c r="J12" s="833">
        <v>4315.05862298594</v>
      </c>
      <c r="K12" s="835">
        <v>963.7212224576416</v>
      </c>
      <c r="L12" s="835">
        <v>1084.6774209534301</v>
      </c>
      <c r="M12" s="835">
        <v>1054.7217252681439</v>
      </c>
      <c r="N12" s="834">
        <v>1135.1871775099476</v>
      </c>
      <c r="O12" s="836">
        <v>4238.3075461891631</v>
      </c>
      <c r="P12" s="835">
        <v>1059.9565650999775</v>
      </c>
      <c r="Q12" s="837">
        <v>1147.426690517628</v>
      </c>
      <c r="R12" s="837">
        <v>1182.8255565409011</v>
      </c>
      <c r="S12" s="837">
        <v>1249.63782498766</v>
      </c>
      <c r="T12" s="836">
        <v>4639.8466371461664</v>
      </c>
      <c r="U12" s="837">
        <v>1092.6879170299808</v>
      </c>
      <c r="V12" s="837">
        <v>1223.9643719084652</v>
      </c>
      <c r="W12" s="837">
        <v>1189.2185321486072</v>
      </c>
      <c r="X12" s="837">
        <v>1361.5868655452466</v>
      </c>
      <c r="Y12" s="844">
        <v>4867.4576866322996</v>
      </c>
      <c r="Z12" s="837">
        <v>1166.2669033629822</v>
      </c>
      <c r="AA12" s="837">
        <v>1338.65493479979</v>
      </c>
      <c r="AB12" s="837">
        <v>1323.6005124291296</v>
      </c>
      <c r="AC12" s="837">
        <v>1416.416730435496</v>
      </c>
      <c r="AD12" s="844">
        <v>5244.9390810273981</v>
      </c>
      <c r="AE12" s="837">
        <v>1362.0066586166781</v>
      </c>
      <c r="AF12" s="837">
        <v>966.52617716795885</v>
      </c>
      <c r="AJ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row>
    <row r="13" spans="1:66" ht="12.75">
      <c r="A13" s="726" t="s">
        <v>69</v>
      </c>
      <c r="B13" s="833">
        <v>188.04082836861409</v>
      </c>
      <c r="C13" s="833">
        <v>205.28812430242786</v>
      </c>
      <c r="D13" s="833">
        <v>131.97724797231126</v>
      </c>
      <c r="E13" s="833">
        <v>359.18255284472821</v>
      </c>
      <c r="F13" s="834">
        <v>81.407967584971658</v>
      </c>
      <c r="G13" s="834">
        <v>41.876032346788932</v>
      </c>
      <c r="H13" s="834">
        <v>143.94141591192982</v>
      </c>
      <c r="I13" s="834">
        <v>42.186181203026727</v>
      </c>
      <c r="J13" s="833">
        <v>309.41159704671713</v>
      </c>
      <c r="K13" s="835">
        <v>87.568262934550887</v>
      </c>
      <c r="L13" s="835">
        <v>48.183864890168863</v>
      </c>
      <c r="M13" s="835">
        <v>155.32848407338997</v>
      </c>
      <c r="N13" s="834">
        <v>83.862449801023473</v>
      </c>
      <c r="O13" s="836">
        <v>374.94306169913318</v>
      </c>
      <c r="P13" s="835">
        <v>105.62304549436655</v>
      </c>
      <c r="Q13" s="837">
        <v>13.739098037192861</v>
      </c>
      <c r="R13" s="837">
        <v>166.04073338726539</v>
      </c>
      <c r="S13" s="837">
        <v>98.49606667349596</v>
      </c>
      <c r="T13" s="836">
        <v>383.89894359232073</v>
      </c>
      <c r="U13" s="837">
        <v>108.64718114509299</v>
      </c>
      <c r="V13" s="837">
        <v>52.734127499576658</v>
      </c>
      <c r="W13" s="837">
        <v>138.99598374383348</v>
      </c>
      <c r="X13" s="837">
        <v>41.626617553979386</v>
      </c>
      <c r="Y13" s="844">
        <v>342.00390994248249</v>
      </c>
      <c r="Z13" s="837">
        <v>113.9732971380528</v>
      </c>
      <c r="AA13" s="837">
        <v>75.008081350064785</v>
      </c>
      <c r="AB13" s="837">
        <v>149.29037491605305</v>
      </c>
      <c r="AC13" s="837">
        <v>60.559438151769328</v>
      </c>
      <c r="AD13" s="844">
        <v>398.83119155593994</v>
      </c>
      <c r="AE13" s="837">
        <v>125.66563577242665</v>
      </c>
      <c r="AF13" s="837">
        <v>53.808360627930313</v>
      </c>
      <c r="AJ13" s="853"/>
      <c r="AM13" s="853"/>
      <c r="AN13" s="853"/>
      <c r="AO13" s="853"/>
      <c r="AP13" s="853"/>
      <c r="AQ13" s="853"/>
      <c r="AR13" s="853"/>
      <c r="AS13" s="853"/>
      <c r="AT13" s="853"/>
      <c r="AU13" s="853"/>
      <c r="AV13" s="853"/>
      <c r="AW13" s="853"/>
      <c r="AX13" s="853"/>
      <c r="AY13" s="853"/>
      <c r="AZ13" s="853"/>
      <c r="BA13" s="853"/>
      <c r="BB13" s="853"/>
      <c r="BC13" s="853"/>
      <c r="BD13" s="853"/>
      <c r="BE13" s="853"/>
      <c r="BF13" s="853"/>
      <c r="BG13" s="853"/>
      <c r="BH13" s="853"/>
      <c r="BI13" s="853"/>
      <c r="BJ13" s="853"/>
      <c r="BK13" s="853"/>
    </row>
    <row r="14" spans="1:66" s="327" customFormat="1" ht="12.75">
      <c r="A14" s="729" t="s">
        <v>451</v>
      </c>
      <c r="B14" s="833">
        <v>856.78016727011141</v>
      </c>
      <c r="C14" s="833">
        <v>792.66618601053096</v>
      </c>
      <c r="D14" s="833">
        <v>747.47911595496907</v>
      </c>
      <c r="E14" s="833">
        <v>1044.8705403760623</v>
      </c>
      <c r="F14" s="834">
        <v>250.96485244630912</v>
      </c>
      <c r="G14" s="834">
        <v>215.73060789088854</v>
      </c>
      <c r="H14" s="834">
        <v>344.82945416469209</v>
      </c>
      <c r="I14" s="834">
        <v>255.30713045370234</v>
      </c>
      <c r="J14" s="833">
        <v>1066.832044955592</v>
      </c>
      <c r="K14" s="835">
        <v>244.78734287038503</v>
      </c>
      <c r="L14" s="835">
        <v>255.28859168061797</v>
      </c>
      <c r="M14" s="835">
        <v>358.37111492607539</v>
      </c>
      <c r="N14" s="834">
        <v>296.24930831546141</v>
      </c>
      <c r="O14" s="836">
        <v>1154.6963577925399</v>
      </c>
      <c r="P14" s="835">
        <v>283.18093724820051</v>
      </c>
      <c r="Q14" s="837">
        <v>306.46088425773888</v>
      </c>
      <c r="R14" s="837">
        <v>381.76140677681138</v>
      </c>
      <c r="S14" s="837">
        <v>332.45558885304195</v>
      </c>
      <c r="T14" s="836">
        <v>1303.8588171357926</v>
      </c>
      <c r="U14" s="837">
        <v>322.26335935942507</v>
      </c>
      <c r="V14" s="837">
        <v>311.15434371266491</v>
      </c>
      <c r="W14" s="837">
        <v>389.12819123787278</v>
      </c>
      <c r="X14" s="837">
        <v>347.52569570012594</v>
      </c>
      <c r="Y14" s="844">
        <v>1370.0715900100888</v>
      </c>
      <c r="Z14" s="837">
        <v>342.82119814904189</v>
      </c>
      <c r="AA14" s="837">
        <v>316.0874197557892</v>
      </c>
      <c r="AB14" s="837">
        <v>431.8132063129475</v>
      </c>
      <c r="AC14" s="837">
        <v>355.06997259384184</v>
      </c>
      <c r="AD14" s="844">
        <v>1445.7917968116205</v>
      </c>
      <c r="AE14" s="837">
        <v>357.7390139244992</v>
      </c>
      <c r="AF14" s="837">
        <v>224.024296259312</v>
      </c>
      <c r="AG14" s="328"/>
      <c r="AJ14" s="853"/>
      <c r="AM14" s="853"/>
      <c r="AN14" s="853"/>
      <c r="AO14" s="853"/>
      <c r="AP14" s="853"/>
      <c r="AQ14" s="853"/>
      <c r="AR14" s="853"/>
      <c r="AS14" s="853"/>
      <c r="AT14" s="853"/>
      <c r="AU14" s="853"/>
      <c r="AV14" s="853"/>
      <c r="AW14" s="853"/>
      <c r="AX14" s="853"/>
      <c r="AY14" s="853"/>
      <c r="AZ14" s="853"/>
      <c r="BA14" s="853"/>
      <c r="BB14" s="853"/>
      <c r="BC14" s="853"/>
      <c r="BD14" s="853"/>
      <c r="BE14" s="853"/>
      <c r="BF14" s="853"/>
      <c r="BG14" s="853"/>
      <c r="BH14" s="853"/>
      <c r="BI14" s="853"/>
      <c r="BJ14" s="853"/>
      <c r="BK14" s="853"/>
    </row>
    <row r="15" spans="1:66" s="327" customFormat="1" ht="12.75">
      <c r="A15" s="729" t="s">
        <v>452</v>
      </c>
      <c r="B15" s="833">
        <v>668.73933890149738</v>
      </c>
      <c r="C15" s="833">
        <v>587.37806170810313</v>
      </c>
      <c r="D15" s="833">
        <v>615.50186798265781</v>
      </c>
      <c r="E15" s="833">
        <v>685.68798753133387</v>
      </c>
      <c r="F15" s="834">
        <v>169.55688486133747</v>
      </c>
      <c r="G15" s="834">
        <v>173.85457554409962</v>
      </c>
      <c r="H15" s="834">
        <v>200.88803825276227</v>
      </c>
      <c r="I15" s="834">
        <v>213.12094925067564</v>
      </c>
      <c r="J15" s="833">
        <v>757.42044790887496</v>
      </c>
      <c r="K15" s="835">
        <v>157.21907993583415</v>
      </c>
      <c r="L15" s="835">
        <v>207.10472679044909</v>
      </c>
      <c r="M15" s="835">
        <v>203.04263085268545</v>
      </c>
      <c r="N15" s="834">
        <v>212.38685851443796</v>
      </c>
      <c r="O15" s="836">
        <v>779.75329609340656</v>
      </c>
      <c r="P15" s="835">
        <v>177.55789175383399</v>
      </c>
      <c r="Q15" s="837">
        <v>292.72178622054599</v>
      </c>
      <c r="R15" s="837">
        <v>215.72067338954599</v>
      </c>
      <c r="S15" s="837">
        <v>233.95952217954601</v>
      </c>
      <c r="T15" s="836">
        <v>919.95987354347199</v>
      </c>
      <c r="U15" s="837">
        <v>213.61617821433208</v>
      </c>
      <c r="V15" s="837">
        <v>258.42021621308822</v>
      </c>
      <c r="W15" s="837">
        <v>250.13220749403933</v>
      </c>
      <c r="X15" s="837">
        <v>305.89907814614651</v>
      </c>
      <c r="Y15" s="844">
        <v>1028.067680067606</v>
      </c>
      <c r="Z15" s="837">
        <v>228.84790101098909</v>
      </c>
      <c r="AA15" s="837">
        <v>241.07933840572446</v>
      </c>
      <c r="AB15" s="837">
        <v>282.52283139689445</v>
      </c>
      <c r="AC15" s="837">
        <v>294.51053444207253</v>
      </c>
      <c r="AD15" s="844">
        <v>1046.9606052556805</v>
      </c>
      <c r="AE15" s="837">
        <v>232.07337815207256</v>
      </c>
      <c r="AF15" s="837">
        <v>170.21593563138168</v>
      </c>
      <c r="AG15" s="328"/>
      <c r="AJ15" s="853"/>
      <c r="AM15" s="853"/>
      <c r="AN15" s="853"/>
      <c r="AO15" s="853"/>
      <c r="AP15" s="853"/>
      <c r="AQ15" s="853"/>
      <c r="AR15" s="853"/>
      <c r="AS15" s="853"/>
      <c r="AT15" s="853"/>
      <c r="AU15" s="853"/>
      <c r="AV15" s="853"/>
      <c r="AW15" s="853"/>
      <c r="AX15" s="853"/>
      <c r="AY15" s="853"/>
      <c r="AZ15" s="853"/>
      <c r="BA15" s="853"/>
      <c r="BB15" s="853"/>
      <c r="BC15" s="853"/>
      <c r="BD15" s="853"/>
      <c r="BE15" s="853"/>
      <c r="BF15" s="853"/>
      <c r="BG15" s="853"/>
      <c r="BH15" s="853"/>
      <c r="BI15" s="853"/>
      <c r="BJ15" s="853"/>
      <c r="BK15" s="853"/>
    </row>
    <row r="16" spans="1:66" s="327" customFormat="1" ht="12.75">
      <c r="A16" s="726" t="s">
        <v>455</v>
      </c>
      <c r="B16" s="833">
        <v>-94.408329403607169</v>
      </c>
      <c r="C16" s="833">
        <v>-47.299402544816743</v>
      </c>
      <c r="D16" s="833">
        <v>-99.703111005906962</v>
      </c>
      <c r="E16" s="833">
        <v>-131.04026738801619</v>
      </c>
      <c r="F16" s="834">
        <v>-39.081011829315045</v>
      </c>
      <c r="G16" s="834">
        <v>-42.647602874359492</v>
      </c>
      <c r="H16" s="834">
        <v>-37.973495721747945</v>
      </c>
      <c r="I16" s="834">
        <v>-44.057748260010527</v>
      </c>
      <c r="J16" s="833">
        <v>-163.75985868543302</v>
      </c>
      <c r="K16" s="835">
        <v>-51.791005226655543</v>
      </c>
      <c r="L16" s="835">
        <v>-43.109857370084725</v>
      </c>
      <c r="M16" s="835">
        <v>-47.855815412056678</v>
      </c>
      <c r="N16" s="834">
        <v>-50.312529852611341</v>
      </c>
      <c r="O16" s="836">
        <v>-193.06920786140827</v>
      </c>
      <c r="P16" s="835">
        <v>-39.741340253315997</v>
      </c>
      <c r="Q16" s="837">
        <v>-39.53661881735119</v>
      </c>
      <c r="R16" s="837">
        <v>-43.560580197221043</v>
      </c>
      <c r="S16" s="837">
        <v>-37.771188937513415</v>
      </c>
      <c r="T16" s="836">
        <v>-160.60972820540164</v>
      </c>
      <c r="U16" s="837">
        <v>-70.036347072692479</v>
      </c>
      <c r="V16" s="837">
        <v>-73.505292939896577</v>
      </c>
      <c r="W16" s="837">
        <v>-69.87553235736155</v>
      </c>
      <c r="X16" s="837">
        <v>-72.719640400074724</v>
      </c>
      <c r="Y16" s="844">
        <v>-286.13681277002536</v>
      </c>
      <c r="Z16" s="837">
        <v>-105.48207010230436</v>
      </c>
      <c r="AA16" s="837">
        <v>-102.69906892725159</v>
      </c>
      <c r="AB16" s="837">
        <v>-104.31445636132159</v>
      </c>
      <c r="AC16" s="837">
        <v>-106.696976981951</v>
      </c>
      <c r="AD16" s="844">
        <v>-419.19257237282852</v>
      </c>
      <c r="AE16" s="837">
        <v>-102.73311080618042</v>
      </c>
      <c r="AF16" s="837">
        <v>-70.187053686877363</v>
      </c>
      <c r="AG16" s="328"/>
      <c r="AJ16" s="853"/>
      <c r="AM16" s="853"/>
      <c r="AN16" s="853"/>
      <c r="AO16" s="853"/>
      <c r="AP16" s="853"/>
      <c r="AQ16" s="853"/>
      <c r="AR16" s="853"/>
      <c r="AS16" s="853"/>
      <c r="AT16" s="853"/>
      <c r="AU16" s="853"/>
      <c r="AV16" s="853"/>
      <c r="AW16" s="853"/>
      <c r="AX16" s="853"/>
      <c r="AY16" s="853"/>
      <c r="AZ16" s="853"/>
      <c r="BA16" s="853"/>
      <c r="BB16" s="853"/>
      <c r="BC16" s="853"/>
      <c r="BD16" s="853"/>
      <c r="BE16" s="853"/>
      <c r="BF16" s="853"/>
      <c r="BG16" s="853"/>
      <c r="BH16" s="853"/>
      <c r="BI16" s="853"/>
      <c r="BJ16" s="853"/>
      <c r="BK16" s="853"/>
    </row>
    <row r="17" spans="1:63" s="327" customFormat="1" ht="12.75">
      <c r="A17" s="729" t="s">
        <v>448</v>
      </c>
      <c r="B17" s="836">
        <v>181.25611046639284</v>
      </c>
      <c r="C17" s="833">
        <v>128.85036491518321</v>
      </c>
      <c r="D17" s="833">
        <v>146.72569027409304</v>
      </c>
      <c r="E17" s="833">
        <v>161.43484389016271</v>
      </c>
      <c r="F17" s="834">
        <v>38.14965916467888</v>
      </c>
      <c r="G17" s="834">
        <v>35.799222385537263</v>
      </c>
      <c r="H17" s="834">
        <v>37.201825086564924</v>
      </c>
      <c r="I17" s="834">
        <v>35.540828070959989</v>
      </c>
      <c r="J17" s="833">
        <v>146.69153470774106</v>
      </c>
      <c r="K17" s="835">
        <v>44.953004360786338</v>
      </c>
      <c r="L17" s="835">
        <v>45.070107052742159</v>
      </c>
      <c r="M17" s="835">
        <v>41.350582308533902</v>
      </c>
      <c r="N17" s="834">
        <v>39.495783006226745</v>
      </c>
      <c r="O17" s="836">
        <v>170.86947672828916</v>
      </c>
      <c r="P17" s="835">
        <v>39.774238271980408</v>
      </c>
      <c r="Q17" s="837">
        <v>39.197010799239443</v>
      </c>
      <c r="R17" s="837">
        <v>39.648116574424037</v>
      </c>
      <c r="S17" s="837">
        <v>39.41331388088269</v>
      </c>
      <c r="T17" s="836">
        <v>158.03267952652658</v>
      </c>
      <c r="U17" s="837">
        <v>38.56825171741351</v>
      </c>
      <c r="V17" s="837">
        <v>37.596888712949607</v>
      </c>
      <c r="W17" s="837">
        <v>36.806512145652007</v>
      </c>
      <c r="X17" s="837">
        <v>37.522049849689793</v>
      </c>
      <c r="Y17" s="844">
        <v>150.49370242570492</v>
      </c>
      <c r="Z17" s="837">
        <v>31.010950318732998</v>
      </c>
      <c r="AA17" s="837">
        <v>32.190969134611002</v>
      </c>
      <c r="AB17" s="837">
        <v>32.965404396067996</v>
      </c>
      <c r="AC17" s="837">
        <v>34.346477154121999</v>
      </c>
      <c r="AD17" s="844">
        <v>130.51380100353401</v>
      </c>
      <c r="AE17" s="837">
        <v>34.611366465589001</v>
      </c>
      <c r="AF17" s="837">
        <v>22.773502432309666</v>
      </c>
      <c r="AG17" s="328"/>
      <c r="AJ17" s="853"/>
      <c r="AM17" s="853"/>
      <c r="AN17" s="853"/>
      <c r="AO17" s="853"/>
      <c r="AP17" s="853"/>
      <c r="AQ17" s="853"/>
      <c r="AR17" s="853"/>
      <c r="AS17" s="853"/>
      <c r="AT17" s="853"/>
      <c r="AU17" s="853"/>
      <c r="AV17" s="853"/>
      <c r="AW17" s="853"/>
      <c r="AX17" s="853"/>
      <c r="AY17" s="853"/>
      <c r="AZ17" s="853"/>
      <c r="BA17" s="853"/>
      <c r="BB17" s="853"/>
      <c r="BC17" s="853"/>
      <c r="BD17" s="853"/>
      <c r="BE17" s="853"/>
      <c r="BF17" s="853"/>
      <c r="BG17" s="853"/>
      <c r="BH17" s="853"/>
      <c r="BI17" s="853"/>
      <c r="BJ17" s="853"/>
      <c r="BK17" s="853"/>
    </row>
    <row r="18" spans="1:63" s="327" customFormat="1" ht="12.75">
      <c r="A18" s="729" t="s">
        <v>449</v>
      </c>
      <c r="B18" s="836">
        <v>275.66443987000002</v>
      </c>
      <c r="C18" s="833">
        <v>176.14976745999996</v>
      </c>
      <c r="D18" s="833">
        <v>246.42880128000002</v>
      </c>
      <c r="E18" s="833">
        <v>292.47511127817887</v>
      </c>
      <c r="F18" s="834">
        <v>77.230670993993925</v>
      </c>
      <c r="G18" s="834">
        <v>78.446825259896755</v>
      </c>
      <c r="H18" s="834">
        <v>75.175320808312875</v>
      </c>
      <c r="I18" s="834">
        <v>79.598576330970516</v>
      </c>
      <c r="J18" s="833">
        <v>310.4513933931741</v>
      </c>
      <c r="K18" s="835">
        <v>96.74400958744188</v>
      </c>
      <c r="L18" s="835">
        <v>88.179964422826885</v>
      </c>
      <c r="M18" s="835">
        <v>89.206397720590587</v>
      </c>
      <c r="N18" s="834">
        <v>89.808312858838079</v>
      </c>
      <c r="O18" s="836">
        <v>363.9386845896974</v>
      </c>
      <c r="P18" s="835">
        <v>79.515578525296405</v>
      </c>
      <c r="Q18" s="837">
        <v>78.733629616590633</v>
      </c>
      <c r="R18" s="837">
        <v>83.208696771645094</v>
      </c>
      <c r="S18" s="837">
        <v>77.184502818396112</v>
      </c>
      <c r="T18" s="836">
        <v>318.64240773192824</v>
      </c>
      <c r="U18" s="837">
        <v>108.604598790106</v>
      </c>
      <c r="V18" s="837">
        <v>111.10218165284618</v>
      </c>
      <c r="W18" s="837">
        <v>106.68204450301354</v>
      </c>
      <c r="X18" s="837">
        <v>110.24169024976452</v>
      </c>
      <c r="Y18" s="844">
        <v>436.63051519573025</v>
      </c>
      <c r="Z18" s="837">
        <v>136.49302042103739</v>
      </c>
      <c r="AA18" s="837">
        <v>134.89003806186258</v>
      </c>
      <c r="AB18" s="837">
        <v>137.2798607573896</v>
      </c>
      <c r="AC18" s="837">
        <v>141.043454136073</v>
      </c>
      <c r="AD18" s="844">
        <v>549.70637337636254</v>
      </c>
      <c r="AE18" s="837">
        <v>137.34447727176942</v>
      </c>
      <c r="AF18" s="837">
        <v>92.960556119187032</v>
      </c>
      <c r="AG18" s="328"/>
      <c r="AJ18" s="853"/>
      <c r="AM18" s="853"/>
      <c r="AN18" s="853"/>
      <c r="AO18" s="853"/>
      <c r="AP18" s="853"/>
      <c r="AQ18" s="853"/>
      <c r="AR18" s="853"/>
      <c r="AS18" s="853"/>
      <c r="AT18" s="853"/>
      <c r="AU18" s="853"/>
      <c r="AV18" s="853"/>
      <c r="AW18" s="853"/>
      <c r="AX18" s="853"/>
      <c r="AY18" s="853"/>
      <c r="AZ18" s="853"/>
      <c r="BA18" s="853"/>
      <c r="BB18" s="853"/>
      <c r="BC18" s="853"/>
      <c r="BD18" s="853"/>
      <c r="BE18" s="853"/>
      <c r="BF18" s="853"/>
      <c r="BG18" s="853"/>
      <c r="BH18" s="853"/>
      <c r="BI18" s="853"/>
      <c r="BJ18" s="853"/>
      <c r="BK18" s="853"/>
    </row>
    <row r="19" spans="1:63" s="327" customFormat="1" ht="12.75">
      <c r="A19" s="726" t="s">
        <v>460</v>
      </c>
      <c r="B19" s="833">
        <v>977.79649960827544</v>
      </c>
      <c r="C19" s="833">
        <v>1127.4481622822686</v>
      </c>
      <c r="D19" s="833">
        <v>1355.8084319144609</v>
      </c>
      <c r="E19" s="833">
        <v>1487.462069687657</v>
      </c>
      <c r="F19" s="834">
        <v>332.34259284752738</v>
      </c>
      <c r="G19" s="834">
        <v>404.88836651439698</v>
      </c>
      <c r="H19" s="834">
        <v>454.24302093532242</v>
      </c>
      <c r="I19" s="834">
        <v>430.77698326016321</v>
      </c>
      <c r="J19" s="833">
        <v>1622.2509635574099</v>
      </c>
      <c r="K19" s="835">
        <v>308.34315075779682</v>
      </c>
      <c r="L19" s="835">
        <v>370.8695507711484</v>
      </c>
      <c r="M19" s="835">
        <v>467.20159802068144</v>
      </c>
      <c r="N19" s="834">
        <v>400.86702485085289</v>
      </c>
      <c r="O19" s="836">
        <v>1547.2813244004797</v>
      </c>
      <c r="P19" s="835">
        <v>295.31878808866179</v>
      </c>
      <c r="Q19" s="837">
        <v>391.1571138030817</v>
      </c>
      <c r="R19" s="837">
        <v>468.25779152137113</v>
      </c>
      <c r="S19" s="837">
        <v>434.49209338166503</v>
      </c>
      <c r="T19" s="836">
        <v>1589.2257867947794</v>
      </c>
      <c r="U19" s="837">
        <v>326.97766619596342</v>
      </c>
      <c r="V19" s="837">
        <v>363.91539784483172</v>
      </c>
      <c r="W19" s="837">
        <v>463.96587950899863</v>
      </c>
      <c r="X19" s="837">
        <v>428.88600261209638</v>
      </c>
      <c r="Y19" s="844">
        <v>1583.7449461618903</v>
      </c>
      <c r="Z19" s="837">
        <v>342.01086870097049</v>
      </c>
      <c r="AA19" s="837">
        <v>321.30557862320472</v>
      </c>
      <c r="AB19" s="837">
        <v>484.45836548711253</v>
      </c>
      <c r="AC19" s="837">
        <v>423.53553221244073</v>
      </c>
      <c r="AD19" s="844">
        <v>1571.3103450237286</v>
      </c>
      <c r="AE19" s="837">
        <v>323.54873614331348</v>
      </c>
      <c r="AF19" s="837">
        <v>250.60586312186808</v>
      </c>
      <c r="AG19" s="328"/>
      <c r="AJ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row>
    <row r="20" spans="1:63" s="327" customFormat="1" ht="12.75">
      <c r="A20" s="729" t="s">
        <v>448</v>
      </c>
      <c r="B20" s="833">
        <v>1038.5251550900016</v>
      </c>
      <c r="C20" s="833">
        <v>1187.2422223387068</v>
      </c>
      <c r="D20" s="833">
        <v>1419.1142686609455</v>
      </c>
      <c r="E20" s="833">
        <v>1550.0871133746912</v>
      </c>
      <c r="F20" s="834">
        <v>347.59662006732458</v>
      </c>
      <c r="G20" s="834">
        <v>422.00095704097373</v>
      </c>
      <c r="H20" s="834">
        <v>473.47116504100052</v>
      </c>
      <c r="I20" s="834">
        <v>451.13190605959085</v>
      </c>
      <c r="J20" s="833">
        <v>1694.2006482088898</v>
      </c>
      <c r="K20" s="835">
        <v>326.17771742974753</v>
      </c>
      <c r="L20" s="835">
        <v>392.09949050188823</v>
      </c>
      <c r="M20" s="835">
        <v>486.17786599062629</v>
      </c>
      <c r="N20" s="834">
        <v>419.83845895119458</v>
      </c>
      <c r="O20" s="836">
        <v>1624.2935328734566</v>
      </c>
      <c r="P20" s="835">
        <v>312.41761711069972</v>
      </c>
      <c r="Q20" s="837">
        <v>412.78534454801007</v>
      </c>
      <c r="R20" s="837">
        <v>492.93892366927963</v>
      </c>
      <c r="S20" s="837">
        <v>457.28166612428458</v>
      </c>
      <c r="T20" s="836">
        <v>1675.4235514522741</v>
      </c>
      <c r="U20" s="837">
        <v>345.86609924124627</v>
      </c>
      <c r="V20" s="837">
        <v>389.85615766926696</v>
      </c>
      <c r="W20" s="837">
        <v>486.18629788808715</v>
      </c>
      <c r="X20" s="837">
        <v>451.77263166974757</v>
      </c>
      <c r="Y20" s="844">
        <v>1673.681186468348</v>
      </c>
      <c r="Z20" s="837">
        <v>364.05958331381089</v>
      </c>
      <c r="AA20" s="837">
        <v>350.8095589408469</v>
      </c>
      <c r="AB20" s="837">
        <v>507.04259784960152</v>
      </c>
      <c r="AC20" s="837">
        <v>450.36173094869798</v>
      </c>
      <c r="AD20" s="844">
        <v>1672.2734710529576</v>
      </c>
      <c r="AE20" s="837">
        <v>351.53618830939422</v>
      </c>
      <c r="AF20" s="837">
        <v>275.56872549625001</v>
      </c>
      <c r="AG20" s="328"/>
      <c r="AJ20" s="853"/>
      <c r="AM20" s="853"/>
      <c r="AN20" s="853"/>
      <c r="AO20" s="853"/>
      <c r="AP20" s="853"/>
      <c r="AQ20" s="853"/>
      <c r="AR20" s="853"/>
      <c r="AS20" s="853"/>
      <c r="AT20" s="853"/>
      <c r="AU20" s="853"/>
      <c r="AV20" s="853"/>
      <c r="AW20" s="853"/>
      <c r="AX20" s="853"/>
      <c r="AY20" s="853"/>
      <c r="AZ20" s="853"/>
      <c r="BA20" s="853"/>
      <c r="BB20" s="853"/>
      <c r="BC20" s="853"/>
      <c r="BD20" s="853"/>
      <c r="BE20" s="853"/>
      <c r="BF20" s="853"/>
      <c r="BG20" s="853"/>
      <c r="BH20" s="853"/>
      <c r="BI20" s="853"/>
      <c r="BJ20" s="853"/>
      <c r="BK20" s="853"/>
    </row>
    <row r="21" spans="1:63" s="327" customFormat="1" ht="12.75" customHeight="1">
      <c r="A21" s="729" t="s">
        <v>449</v>
      </c>
      <c r="B21" s="833">
        <v>60.728655481726179</v>
      </c>
      <c r="C21" s="833">
        <v>59.794060056438134</v>
      </c>
      <c r="D21" s="833">
        <v>63.305836746484559</v>
      </c>
      <c r="E21" s="833">
        <v>62.625043687034193</v>
      </c>
      <c r="F21" s="834">
        <v>15.25402721979718</v>
      </c>
      <c r="G21" s="834">
        <v>17.11259052657671</v>
      </c>
      <c r="H21" s="834">
        <v>19.228144105677956</v>
      </c>
      <c r="I21" s="834">
        <v>20.354922799427609</v>
      </c>
      <c r="J21" s="833">
        <v>71.949684651479458</v>
      </c>
      <c r="K21" s="835">
        <v>17.834566671950657</v>
      </c>
      <c r="L21" s="835">
        <v>21.229939730739851</v>
      </c>
      <c r="M21" s="835">
        <v>18.97626796994485</v>
      </c>
      <c r="N21" s="834">
        <v>18.971434100341718</v>
      </c>
      <c r="O21" s="836">
        <v>77.012208472977079</v>
      </c>
      <c r="P21" s="835">
        <v>17.098829022037933</v>
      </c>
      <c r="Q21" s="837">
        <v>21.628230744928381</v>
      </c>
      <c r="R21" s="837">
        <v>24.681132147908475</v>
      </c>
      <c r="S21" s="837">
        <v>22.789572742619548</v>
      </c>
      <c r="T21" s="836">
        <v>86.197764657494332</v>
      </c>
      <c r="U21" s="837">
        <v>18.888433045282859</v>
      </c>
      <c r="V21" s="837">
        <v>25.940759824435304</v>
      </c>
      <c r="W21" s="837">
        <v>22.2204183790885</v>
      </c>
      <c r="X21" s="837">
        <v>22.886629057651167</v>
      </c>
      <c r="Y21" s="844">
        <v>89.936240306457819</v>
      </c>
      <c r="Z21" s="837">
        <v>22.048714612840367</v>
      </c>
      <c r="AA21" s="837">
        <v>29.503980317642153</v>
      </c>
      <c r="AB21" s="837">
        <v>22.584232362489001</v>
      </c>
      <c r="AC21" s="837">
        <v>26.826198736257268</v>
      </c>
      <c r="AD21" s="844">
        <v>100.96312602922879</v>
      </c>
      <c r="AE21" s="837">
        <v>27.987452166080747</v>
      </c>
      <c r="AF21" s="837">
        <v>24.962862374381913</v>
      </c>
      <c r="AG21" s="328"/>
      <c r="AJ21" s="853"/>
      <c r="AM21" s="853"/>
      <c r="AN21" s="853"/>
      <c r="AO21" s="853"/>
      <c r="AP21" s="853"/>
      <c r="AQ21" s="853"/>
      <c r="AR21" s="853"/>
      <c r="AS21" s="853"/>
      <c r="AT21" s="853"/>
      <c r="AU21" s="853"/>
      <c r="AV21" s="853"/>
      <c r="AW21" s="853"/>
      <c r="AX21" s="853"/>
      <c r="AY21" s="853"/>
      <c r="AZ21" s="853"/>
      <c r="BA21" s="853"/>
      <c r="BB21" s="853"/>
      <c r="BC21" s="853"/>
      <c r="BD21" s="853"/>
      <c r="BE21" s="853"/>
      <c r="BF21" s="853"/>
      <c r="BG21" s="853"/>
      <c r="BH21" s="853"/>
      <c r="BI21" s="853"/>
      <c r="BJ21" s="853"/>
      <c r="BK21" s="853"/>
    </row>
    <row r="22" spans="1:63" s="327" customFormat="1" ht="12.75">
      <c r="A22" s="734" t="s">
        <v>462</v>
      </c>
      <c r="B22" s="833">
        <v>-10.607786958759268</v>
      </c>
      <c r="C22" s="833">
        <v>10.899537807161193</v>
      </c>
      <c r="D22" s="833">
        <v>3.3449054550965478</v>
      </c>
      <c r="E22" s="833">
        <v>-2.4642804944864598</v>
      </c>
      <c r="F22" s="834">
        <v>1.9152636099165319</v>
      </c>
      <c r="G22" s="834">
        <v>0.23667060991653194</v>
      </c>
      <c r="H22" s="834">
        <v>2.3551679869035862</v>
      </c>
      <c r="I22" s="834">
        <v>4.7712057999387785</v>
      </c>
      <c r="J22" s="833">
        <v>9.2783080066754291</v>
      </c>
      <c r="K22" s="835">
        <v>1.146154050980364</v>
      </c>
      <c r="L22" s="835">
        <v>6.1976770509803636</v>
      </c>
      <c r="M22" s="835">
        <v>1.5939030509803642</v>
      </c>
      <c r="N22" s="834">
        <v>5.7211754509803647</v>
      </c>
      <c r="O22" s="836">
        <v>14.658909603921456</v>
      </c>
      <c r="P22" s="835">
        <v>0.84238596022357703</v>
      </c>
      <c r="Q22" s="837">
        <v>6.5883502235774549E-3</v>
      </c>
      <c r="R22" s="837">
        <v>-1.8415524497764229</v>
      </c>
      <c r="S22" s="837">
        <v>4.2933455502235773</v>
      </c>
      <c r="T22" s="836">
        <v>3.3007674108943093</v>
      </c>
      <c r="U22" s="837">
        <v>1.7890363721104625</v>
      </c>
      <c r="V22" s="837">
        <v>1.0311348921104626</v>
      </c>
      <c r="W22" s="837">
        <v>2.1231907950104625</v>
      </c>
      <c r="X22" s="837">
        <v>2.3913304721104622</v>
      </c>
      <c r="Y22" s="844">
        <v>7.334692531341851</v>
      </c>
      <c r="Z22" s="837">
        <v>2.2756539999999998</v>
      </c>
      <c r="AA22" s="837">
        <v>2.8966578999999997</v>
      </c>
      <c r="AB22" s="837">
        <v>4.9816299999999991</v>
      </c>
      <c r="AC22" s="837">
        <v>-0.1833747</v>
      </c>
      <c r="AD22" s="844">
        <v>9.9705671999999996</v>
      </c>
      <c r="AE22" s="837">
        <v>1.1473616</v>
      </c>
      <c r="AF22" s="837">
        <v>1.7008890000000001</v>
      </c>
      <c r="AG22" s="328"/>
      <c r="AJ22" s="853"/>
      <c r="AM22" s="853"/>
      <c r="AN22" s="853"/>
      <c r="AO22" s="853"/>
      <c r="AP22" s="853"/>
      <c r="AQ22" s="853"/>
      <c r="AR22" s="853"/>
      <c r="AS22" s="853"/>
      <c r="AT22" s="853"/>
      <c r="AU22" s="853"/>
      <c r="AV22" s="853"/>
      <c r="AW22" s="853"/>
      <c r="AX22" s="853"/>
      <c r="AY22" s="853"/>
      <c r="AZ22" s="853"/>
      <c r="BA22" s="853"/>
      <c r="BB22" s="853"/>
      <c r="BC22" s="853"/>
      <c r="BD22" s="853"/>
      <c r="BE22" s="853"/>
      <c r="BF22" s="853"/>
      <c r="BG22" s="853"/>
      <c r="BH22" s="853"/>
      <c r="BI22" s="853"/>
      <c r="BJ22" s="853"/>
      <c r="BK22" s="853"/>
    </row>
    <row r="23" spans="1:63" s="327" customFormat="1" ht="12.75">
      <c r="A23" s="731" t="s">
        <v>457</v>
      </c>
      <c r="B23" s="833">
        <v>0</v>
      </c>
      <c r="C23" s="833">
        <v>3.2050192469250591</v>
      </c>
      <c r="D23" s="833">
        <v>2.8238822474639669</v>
      </c>
      <c r="E23" s="833">
        <v>-4.314002014898346</v>
      </c>
      <c r="F23" s="834">
        <v>1.9152636099165319</v>
      </c>
      <c r="G23" s="834">
        <v>0.48521860991653193</v>
      </c>
      <c r="H23" s="834">
        <v>2.3823696099165321</v>
      </c>
      <c r="I23" s="834">
        <v>5.0852336099165321</v>
      </c>
      <c r="J23" s="833">
        <v>9.8680854396661282</v>
      </c>
      <c r="K23" s="835">
        <v>1.146154050980364</v>
      </c>
      <c r="L23" s="835">
        <v>6.1976770509803636</v>
      </c>
      <c r="M23" s="835">
        <v>1.8264840509803641</v>
      </c>
      <c r="N23" s="834">
        <v>5.7372380509803644</v>
      </c>
      <c r="O23" s="836">
        <v>14.907553203921456</v>
      </c>
      <c r="P23" s="835">
        <v>2.521514571169265</v>
      </c>
      <c r="Q23" s="837">
        <v>2.0469125711692651</v>
      </c>
      <c r="R23" s="837">
        <v>0.40666982716926514</v>
      </c>
      <c r="S23" s="837">
        <v>5.9414215711692648</v>
      </c>
      <c r="T23" s="836">
        <v>10.91651854067706</v>
      </c>
      <c r="U23" s="837">
        <v>1.7979772442929531</v>
      </c>
      <c r="V23" s="837">
        <v>1.1775626642929531</v>
      </c>
      <c r="W23" s="837">
        <v>2.3171904671929533</v>
      </c>
      <c r="X23" s="837">
        <v>2.3952582442929531</v>
      </c>
      <c r="Y23" s="844">
        <v>7.6879886200718124</v>
      </c>
      <c r="Z23" s="837">
        <v>2.3256540000000001</v>
      </c>
      <c r="AA23" s="837">
        <v>2.9280579000000002</v>
      </c>
      <c r="AB23" s="837">
        <v>5.083029999999999</v>
      </c>
      <c r="AC23" s="837">
        <v>0.11000399999999999</v>
      </c>
      <c r="AD23" s="844">
        <v>10.4467459</v>
      </c>
      <c r="AE23" s="837">
        <v>1.1523909999999999</v>
      </c>
      <c r="AF23" s="837">
        <v>1.701484</v>
      </c>
      <c r="AG23" s="328"/>
      <c r="AJ23" s="853"/>
      <c r="AM23" s="853"/>
      <c r="AN23" s="853"/>
      <c r="AO23" s="853"/>
      <c r="AP23" s="853"/>
      <c r="AQ23" s="853"/>
      <c r="AR23" s="853"/>
      <c r="AS23" s="853"/>
      <c r="AT23" s="853"/>
      <c r="AU23" s="853"/>
      <c r="AV23" s="853"/>
      <c r="AW23" s="853"/>
      <c r="AX23" s="853"/>
      <c r="AY23" s="853"/>
      <c r="AZ23" s="853"/>
      <c r="BA23" s="853"/>
      <c r="BB23" s="853"/>
      <c r="BC23" s="853"/>
      <c r="BD23" s="853"/>
      <c r="BE23" s="853"/>
      <c r="BF23" s="853"/>
      <c r="BG23" s="853"/>
      <c r="BH23" s="853"/>
      <c r="BI23" s="853"/>
      <c r="BJ23" s="853"/>
      <c r="BK23" s="853"/>
    </row>
    <row r="24" spans="1:63" s="327" customFormat="1" ht="12.75">
      <c r="A24" s="731" t="s">
        <v>461</v>
      </c>
      <c r="B24" s="833">
        <v>10.607786958759268</v>
      </c>
      <c r="C24" s="833">
        <v>-7.6945185602361343</v>
      </c>
      <c r="D24" s="833">
        <v>-0.52102320763258103</v>
      </c>
      <c r="E24" s="833">
        <v>-1.8497215204118858</v>
      </c>
      <c r="F24" s="834">
        <v>0</v>
      </c>
      <c r="G24" s="834">
        <v>0.24854799999999999</v>
      </c>
      <c r="H24" s="834">
        <v>2.7201623012945694E-2</v>
      </c>
      <c r="I24" s="834">
        <v>0.31402780997775298</v>
      </c>
      <c r="J24" s="833">
        <v>0.58977743299069862</v>
      </c>
      <c r="K24" s="835">
        <v>0</v>
      </c>
      <c r="L24" s="835">
        <v>0</v>
      </c>
      <c r="M24" s="835">
        <v>0.23258100000000001</v>
      </c>
      <c r="N24" s="834">
        <v>1.60626E-2</v>
      </c>
      <c r="O24" s="836">
        <v>0.24864360000000002</v>
      </c>
      <c r="P24" s="835">
        <v>1.679128610945688</v>
      </c>
      <c r="Q24" s="837">
        <v>2.040324220945688</v>
      </c>
      <c r="R24" s="837">
        <v>2.2482222769456879</v>
      </c>
      <c r="S24" s="837">
        <v>1.6480760209456879</v>
      </c>
      <c r="T24" s="836">
        <v>7.6157511297827511</v>
      </c>
      <c r="U24" s="837">
        <v>8.9408721824907108E-3</v>
      </c>
      <c r="V24" s="837">
        <v>0.1464277721824907</v>
      </c>
      <c r="W24" s="837">
        <v>0.1939996721824907</v>
      </c>
      <c r="X24" s="837">
        <v>3.9277721824907096E-3</v>
      </c>
      <c r="Y24" s="844">
        <v>0.35329608872996282</v>
      </c>
      <c r="Z24" s="837">
        <v>0.05</v>
      </c>
      <c r="AA24" s="837">
        <v>3.1399999999999997E-2</v>
      </c>
      <c r="AB24" s="837">
        <v>0.1014</v>
      </c>
      <c r="AC24" s="837">
        <v>0.29337869999999999</v>
      </c>
      <c r="AD24" s="844">
        <v>0.47617870000000001</v>
      </c>
      <c r="AE24" s="837">
        <v>5.0293999999999998E-3</v>
      </c>
      <c r="AF24" s="837">
        <v>5.9500000000000004E-4</v>
      </c>
      <c r="AG24" s="328"/>
      <c r="AJ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row>
    <row r="25" spans="1:63" s="327" customFormat="1" ht="38.25">
      <c r="A25" s="735" t="s">
        <v>463</v>
      </c>
      <c r="B25" s="833">
        <v>-872.79352667439468</v>
      </c>
      <c r="C25" s="833">
        <v>-446.1651499529591</v>
      </c>
      <c r="D25" s="833">
        <v>-140.61122119403814</v>
      </c>
      <c r="E25" s="833">
        <v>-191.71311521011754</v>
      </c>
      <c r="F25" s="834">
        <v>-108.81734118838463</v>
      </c>
      <c r="G25" s="834">
        <v>-70.723887014742218</v>
      </c>
      <c r="H25" s="834">
        <v>67.648025440923021</v>
      </c>
      <c r="I25" s="834">
        <v>-118.784882838367</v>
      </c>
      <c r="J25" s="833">
        <v>-230.67808560057082</v>
      </c>
      <c r="K25" s="835">
        <v>-107.2168770304157</v>
      </c>
      <c r="L25" s="835">
        <v>-104.16969574466776</v>
      </c>
      <c r="M25" s="835">
        <v>134.01701923200631</v>
      </c>
      <c r="N25" s="834">
        <v>-42.118577603994638</v>
      </c>
      <c r="O25" s="836">
        <v>-119.4881311470718</v>
      </c>
      <c r="P25" s="835">
        <v>-109.12562903806031</v>
      </c>
      <c r="Q25" s="837">
        <v>-82.472842545704111</v>
      </c>
      <c r="R25" s="837">
        <v>135.85872426504005</v>
      </c>
      <c r="S25" s="837">
        <v>15.81299763676286</v>
      </c>
      <c r="T25" s="836">
        <v>-39.92674968196151</v>
      </c>
      <c r="U25" s="837">
        <v>-59.939815736272564</v>
      </c>
      <c r="V25" s="837">
        <v>-96.152052222599977</v>
      </c>
      <c r="W25" s="837">
        <v>116.48052811814048</v>
      </c>
      <c r="X25" s="837">
        <v>-140.02746931214142</v>
      </c>
      <c r="Y25" s="844">
        <v>-179.63880915287348</v>
      </c>
      <c r="Z25" s="837">
        <v>-56.450336412323139</v>
      </c>
      <c r="AA25" s="837">
        <v>-216.46021610977127</v>
      </c>
      <c r="AB25" s="837">
        <v>105.32326272989633</v>
      </c>
      <c r="AC25" s="837">
        <v>-125.77558190158283</v>
      </c>
      <c r="AD25" s="844">
        <v>-293.3628716937809</v>
      </c>
      <c r="AE25" s="837">
        <v>-121.94929501293952</v>
      </c>
      <c r="AF25" s="837">
        <v>-67.779264696390854</v>
      </c>
      <c r="AG25" s="328"/>
      <c r="AJ25" s="853"/>
      <c r="AM25" s="853"/>
      <c r="AN25" s="853"/>
      <c r="AO25" s="853"/>
      <c r="AP25" s="853"/>
      <c r="AQ25" s="853"/>
      <c r="AR25" s="853"/>
      <c r="AS25" s="853"/>
      <c r="AT25" s="853"/>
      <c r="AU25" s="853"/>
      <c r="AV25" s="853"/>
      <c r="AW25" s="853"/>
      <c r="AX25" s="853"/>
      <c r="AY25" s="853"/>
      <c r="AZ25" s="853"/>
      <c r="BA25" s="853"/>
      <c r="BB25" s="853"/>
      <c r="BC25" s="853"/>
      <c r="BD25" s="853"/>
      <c r="BE25" s="853"/>
      <c r="BF25" s="853"/>
      <c r="BG25" s="853"/>
      <c r="BH25" s="853"/>
      <c r="BI25" s="853"/>
      <c r="BJ25" s="853"/>
      <c r="BK25" s="853"/>
    </row>
    <row r="26" spans="1:63" s="327" customFormat="1" ht="12.75">
      <c r="A26" s="734" t="s">
        <v>464</v>
      </c>
      <c r="B26" s="833">
        <v>-896.76992454381696</v>
      </c>
      <c r="C26" s="833">
        <v>-419.1120136006997</v>
      </c>
      <c r="D26" s="833">
        <v>-139.5461598483939</v>
      </c>
      <c r="E26" s="833">
        <v>-179.40675200817913</v>
      </c>
      <c r="F26" s="834">
        <v>-96.958894715428784</v>
      </c>
      <c r="G26" s="834">
        <v>-64.83819346882396</v>
      </c>
      <c r="H26" s="834">
        <v>71.063499055142927</v>
      </c>
      <c r="I26" s="834">
        <v>-121.37222752316028</v>
      </c>
      <c r="J26" s="833">
        <v>-212.10581665227011</v>
      </c>
      <c r="K26" s="835">
        <v>-103.75489385876193</v>
      </c>
      <c r="L26" s="835">
        <v>-106.69054476579018</v>
      </c>
      <c r="M26" s="835">
        <v>135.28306783532108</v>
      </c>
      <c r="N26" s="834">
        <v>-31.393076835291058</v>
      </c>
      <c r="O26" s="836">
        <v>-106.55544762452209</v>
      </c>
      <c r="P26" s="835">
        <v>-100.50981308721222</v>
      </c>
      <c r="Q26" s="837">
        <v>-75.425809242427391</v>
      </c>
      <c r="R26" s="837">
        <v>138.55423917081458</v>
      </c>
      <c r="S26" s="837">
        <v>10.202840108070617</v>
      </c>
      <c r="T26" s="836">
        <v>-27.178543050754413</v>
      </c>
      <c r="U26" s="837">
        <v>-40.330730367004421</v>
      </c>
      <c r="V26" s="837">
        <v>-106.55612135165532</v>
      </c>
      <c r="W26" s="837">
        <v>119.82572672165232</v>
      </c>
      <c r="X26" s="837">
        <v>-156.08000115027866</v>
      </c>
      <c r="Y26" s="844">
        <v>-183.14112614728606</v>
      </c>
      <c r="Z26" s="837">
        <v>-67.149567770665769</v>
      </c>
      <c r="AA26" s="837">
        <v>-220.51201083953563</v>
      </c>
      <c r="AB26" s="837">
        <v>95.150699318970396</v>
      </c>
      <c r="AC26" s="837">
        <v>-114.94549546202086</v>
      </c>
      <c r="AD26" s="844">
        <v>-307.45637475325185</v>
      </c>
      <c r="AE26" s="837">
        <v>-120.93605006070111</v>
      </c>
      <c r="AF26" s="837">
        <v>-80.13180850165439</v>
      </c>
      <c r="AG26" s="328"/>
      <c r="AJ26" s="1048"/>
      <c r="AM26" s="853"/>
      <c r="AN26" s="853"/>
      <c r="AO26" s="853"/>
      <c r="AP26" s="853"/>
      <c r="AQ26" s="853"/>
      <c r="AR26" s="853"/>
      <c r="AS26" s="853"/>
      <c r="AT26" s="853"/>
      <c r="AU26" s="853"/>
      <c r="AV26" s="853"/>
      <c r="AW26" s="853"/>
      <c r="AX26" s="853"/>
      <c r="AY26" s="853"/>
      <c r="AZ26" s="853"/>
      <c r="BA26" s="853"/>
      <c r="BB26" s="853"/>
      <c r="BC26" s="853"/>
      <c r="BD26" s="853"/>
      <c r="BE26" s="853"/>
      <c r="BF26" s="853"/>
      <c r="BG26" s="853"/>
      <c r="BH26" s="853"/>
      <c r="BI26" s="853"/>
      <c r="BJ26" s="853"/>
      <c r="BK26" s="853"/>
    </row>
    <row r="27" spans="1:63" s="327" customFormat="1" ht="12.75">
      <c r="A27" s="736" t="s">
        <v>456</v>
      </c>
      <c r="B27" s="833">
        <v>-409.36235214999999</v>
      </c>
      <c r="C27" s="833">
        <v>-136.90979393000003</v>
      </c>
      <c r="D27" s="833">
        <v>-156.86374054000001</v>
      </c>
      <c r="E27" s="833">
        <v>-344.61754175999999</v>
      </c>
      <c r="F27" s="834">
        <v>-85.823101251420184</v>
      </c>
      <c r="G27" s="834">
        <v>-3.1450298905831122</v>
      </c>
      <c r="H27" s="834">
        <v>16.422095000406021</v>
      </c>
      <c r="I27" s="834">
        <v>-58.573986076024312</v>
      </c>
      <c r="J27" s="833">
        <v>-131.1200222176216</v>
      </c>
      <c r="K27" s="835">
        <v>-70.606778033352995</v>
      </c>
      <c r="L27" s="835">
        <v>-18.91842351217305</v>
      </c>
      <c r="M27" s="835">
        <v>-77.945557643103001</v>
      </c>
      <c r="N27" s="834">
        <v>-61.910439067093023</v>
      </c>
      <c r="O27" s="836">
        <v>-229.38119825572207</v>
      </c>
      <c r="P27" s="835">
        <v>-90.030099839599373</v>
      </c>
      <c r="Q27" s="837">
        <v>-14.972912501899351</v>
      </c>
      <c r="R27" s="837">
        <v>-35.831594138659305</v>
      </c>
      <c r="S27" s="837">
        <v>-56.607449210459379</v>
      </c>
      <c r="T27" s="836">
        <v>-197.44205569061742</v>
      </c>
      <c r="U27" s="837">
        <v>-78.533463798313946</v>
      </c>
      <c r="V27" s="837">
        <v>-60.844373367613997</v>
      </c>
      <c r="W27" s="837">
        <v>7.7081639223159941</v>
      </c>
      <c r="X27" s="837">
        <v>-71.112630236944227</v>
      </c>
      <c r="Y27" s="844">
        <v>-202.78230348055615</v>
      </c>
      <c r="Z27" s="837">
        <v>-132.65820606188998</v>
      </c>
      <c r="AA27" s="837">
        <v>-52.196380299870057</v>
      </c>
      <c r="AB27" s="837">
        <v>-28.211034109079989</v>
      </c>
      <c r="AC27" s="837">
        <v>-140.98257035491994</v>
      </c>
      <c r="AD27" s="844">
        <v>-354.04819082576</v>
      </c>
      <c r="AE27" s="837">
        <v>-108.22037370980016</v>
      </c>
      <c r="AF27" s="837">
        <v>-51.727433928983025</v>
      </c>
      <c r="AG27" s="328"/>
      <c r="AJ27" s="1048"/>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row>
    <row r="28" spans="1:63" s="327" customFormat="1" ht="12.75">
      <c r="A28" s="733" t="s">
        <v>465</v>
      </c>
      <c r="B28" s="833">
        <v>7.9127478499999961</v>
      </c>
      <c r="C28" s="833">
        <v>54.536031729999991</v>
      </c>
      <c r="D28" s="833">
        <v>71.998741599999988</v>
      </c>
      <c r="E28" s="833">
        <v>25.702137229999998</v>
      </c>
      <c r="F28" s="834">
        <v>17.752535058188737</v>
      </c>
      <c r="G28" s="834">
        <v>7.8371055667857972</v>
      </c>
      <c r="H28" s="834">
        <v>60.11487084678491</v>
      </c>
      <c r="I28" s="834">
        <v>48.116913317534603</v>
      </c>
      <c r="J28" s="833">
        <v>133.82142478929404</v>
      </c>
      <c r="K28" s="835">
        <v>38.74604308587638</v>
      </c>
      <c r="L28" s="835">
        <v>-15.167396254413635</v>
      </c>
      <c r="M28" s="835">
        <v>11.951828490246378</v>
      </c>
      <c r="N28" s="834">
        <v>37.171560802216376</v>
      </c>
      <c r="O28" s="836">
        <v>72.702036123925495</v>
      </c>
      <c r="P28" s="835">
        <v>23.233288745612604</v>
      </c>
      <c r="Q28" s="837">
        <v>-22.519537195677394</v>
      </c>
      <c r="R28" s="837">
        <v>-20.548063957417369</v>
      </c>
      <c r="S28" s="837">
        <v>-140.5869799059474</v>
      </c>
      <c r="T28" s="836">
        <v>-160.42129231342955</v>
      </c>
      <c r="U28" s="837">
        <v>52.353311689117319</v>
      </c>
      <c r="V28" s="837">
        <v>38.253209440197288</v>
      </c>
      <c r="W28" s="837">
        <v>34.708426303197214</v>
      </c>
      <c r="X28" s="837">
        <v>-65.817748836482835</v>
      </c>
      <c r="Y28" s="844">
        <v>59.497198596028994</v>
      </c>
      <c r="Z28" s="837">
        <v>116.23071734259</v>
      </c>
      <c r="AA28" s="837">
        <v>44.412416110969993</v>
      </c>
      <c r="AB28" s="837">
        <v>50.280882915950002</v>
      </c>
      <c r="AC28" s="837">
        <v>-48.40562736520998</v>
      </c>
      <c r="AD28" s="844">
        <v>162.51838900429999</v>
      </c>
      <c r="AE28" s="837">
        <v>109.3732559896001</v>
      </c>
      <c r="AF28" s="837">
        <v>99.467680320688089</v>
      </c>
      <c r="AG28" s="328"/>
      <c r="AJ28" s="1048"/>
      <c r="AM28" s="853"/>
      <c r="AN28" s="853"/>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row>
    <row r="29" spans="1:63" s="327" customFormat="1" ht="12.75">
      <c r="A29" s="733" t="s">
        <v>466</v>
      </c>
      <c r="B29" s="833">
        <v>417.27509999999995</v>
      </c>
      <c r="C29" s="833">
        <v>191.44582566000003</v>
      </c>
      <c r="D29" s="833">
        <v>228.86248214</v>
      </c>
      <c r="E29" s="833">
        <v>370.31967899</v>
      </c>
      <c r="F29" s="834">
        <v>103.57563630960892</v>
      </c>
      <c r="G29" s="834">
        <v>10.982135457368909</v>
      </c>
      <c r="H29" s="834">
        <v>43.692775846378893</v>
      </c>
      <c r="I29" s="834">
        <v>106.69089939355891</v>
      </c>
      <c r="J29" s="833">
        <v>264.94144700691561</v>
      </c>
      <c r="K29" s="835">
        <v>109.35282111922936</v>
      </c>
      <c r="L29" s="835">
        <v>3.7510272577594179</v>
      </c>
      <c r="M29" s="835">
        <v>89.897386133349357</v>
      </c>
      <c r="N29" s="834">
        <v>99.081999869309413</v>
      </c>
      <c r="O29" s="836">
        <v>302.08323437964754</v>
      </c>
      <c r="P29" s="835">
        <v>113.26338858521198</v>
      </c>
      <c r="Q29" s="837">
        <v>-7.5466246937780426</v>
      </c>
      <c r="R29" s="837">
        <v>15.283530181241938</v>
      </c>
      <c r="S29" s="837">
        <v>-83.979530695488023</v>
      </c>
      <c r="T29" s="836">
        <v>37.020763377187862</v>
      </c>
      <c r="U29" s="837">
        <v>130.88677548743127</v>
      </c>
      <c r="V29" s="837">
        <v>99.097582807811278</v>
      </c>
      <c r="W29" s="837">
        <v>27.000262380881225</v>
      </c>
      <c r="X29" s="837">
        <v>5.2948814004613922</v>
      </c>
      <c r="Y29" s="844">
        <v>262.27950207658517</v>
      </c>
      <c r="Z29" s="837">
        <v>248.88892340447998</v>
      </c>
      <c r="AA29" s="837">
        <v>96.608796410840057</v>
      </c>
      <c r="AB29" s="837">
        <v>78.491917025029991</v>
      </c>
      <c r="AC29" s="837">
        <v>92.576942989709977</v>
      </c>
      <c r="AD29" s="844">
        <v>516.56657983005994</v>
      </c>
      <c r="AE29" s="837">
        <v>217.59362969940025</v>
      </c>
      <c r="AF29" s="837">
        <v>151.19511424967112</v>
      </c>
      <c r="AG29" s="328"/>
      <c r="AJ29" s="1048"/>
      <c r="AM29" s="853"/>
      <c r="AN29" s="853"/>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row>
    <row r="30" spans="1:63" s="327" customFormat="1" ht="12.75">
      <c r="A30" s="736" t="s">
        <v>458</v>
      </c>
      <c r="B30" s="833">
        <v>50.639027409504379</v>
      </c>
      <c r="C30" s="833">
        <v>-104.01818299386076</v>
      </c>
      <c r="D30" s="833">
        <v>57.877664038769971</v>
      </c>
      <c r="E30" s="833">
        <v>76.43286799769956</v>
      </c>
      <c r="F30" s="834">
        <v>-0.93822398814779417</v>
      </c>
      <c r="G30" s="834">
        <v>-7.3855762743434896</v>
      </c>
      <c r="H30" s="834">
        <v>-62.376928588973357</v>
      </c>
      <c r="I30" s="834">
        <v>-6.5587035679589629</v>
      </c>
      <c r="J30" s="833">
        <v>-77.259432419423604</v>
      </c>
      <c r="K30" s="835">
        <v>137.31208389941042</v>
      </c>
      <c r="L30" s="835">
        <v>2.4457475746587445</v>
      </c>
      <c r="M30" s="835">
        <v>6.3463302664538332</v>
      </c>
      <c r="N30" s="834">
        <v>13.193517301645667</v>
      </c>
      <c r="O30" s="836">
        <v>159.29767904216868</v>
      </c>
      <c r="P30" s="835">
        <v>0.16706985180114042</v>
      </c>
      <c r="Q30" s="837">
        <v>7.8164643017294839</v>
      </c>
      <c r="R30" s="837">
        <v>-496.17657562082741</v>
      </c>
      <c r="S30" s="837">
        <v>5.7314953420641501</v>
      </c>
      <c r="T30" s="836">
        <v>-482.46154612523264</v>
      </c>
      <c r="U30" s="837">
        <v>-11.307177470136608</v>
      </c>
      <c r="V30" s="837">
        <v>4.8411293998161877</v>
      </c>
      <c r="W30" s="837">
        <v>33.776116134636361</v>
      </c>
      <c r="X30" s="837">
        <v>-93.004898869012479</v>
      </c>
      <c r="Y30" s="844">
        <v>-65.694830804696537</v>
      </c>
      <c r="Z30" s="837">
        <v>6.6657338924927885</v>
      </c>
      <c r="AA30" s="837">
        <v>-6.0149032471881574</v>
      </c>
      <c r="AB30" s="837">
        <v>-432.37598932037207</v>
      </c>
      <c r="AC30" s="837">
        <v>2.5326305994811396</v>
      </c>
      <c r="AD30" s="844">
        <v>-429.19252807558632</v>
      </c>
      <c r="AE30" s="837">
        <v>-20.250706732174077</v>
      </c>
      <c r="AF30" s="837">
        <v>2.0634190661082208</v>
      </c>
      <c r="AG30" s="328"/>
      <c r="AJ30" s="1048"/>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row>
    <row r="31" spans="1:63" s="327" customFormat="1" ht="12.75">
      <c r="A31" s="737" t="s">
        <v>465</v>
      </c>
      <c r="B31" s="833">
        <v>0.52376409599999985</v>
      </c>
      <c r="C31" s="833">
        <v>37.635560769999998</v>
      </c>
      <c r="D31" s="833">
        <v>21.942682481847008</v>
      </c>
      <c r="E31" s="833">
        <v>23.946719099999999</v>
      </c>
      <c r="F31" s="834">
        <v>4.9068380000000005</v>
      </c>
      <c r="G31" s="834">
        <v>8.9703579199999997</v>
      </c>
      <c r="H31" s="834">
        <v>-11.555034190000002</v>
      </c>
      <c r="I31" s="834">
        <v>4.9885432028402139</v>
      </c>
      <c r="J31" s="833">
        <v>7.3107049328402116</v>
      </c>
      <c r="K31" s="835">
        <v>7.3459221800000005</v>
      </c>
      <c r="L31" s="835">
        <v>11.36516454</v>
      </c>
      <c r="M31" s="835">
        <v>6.6437684099999998</v>
      </c>
      <c r="N31" s="834">
        <v>7.6550901499999995</v>
      </c>
      <c r="O31" s="836">
        <v>33.009945279999997</v>
      </c>
      <c r="P31" s="835">
        <v>9.0583702000000006</v>
      </c>
      <c r="Q31" s="837">
        <v>4.9863180000000007</v>
      </c>
      <c r="R31" s="837">
        <v>7.9350792062000002</v>
      </c>
      <c r="S31" s="837">
        <v>11.261586900000001</v>
      </c>
      <c r="T31" s="836">
        <v>33.241354306200002</v>
      </c>
      <c r="U31" s="837">
        <v>-5.8609977039430001</v>
      </c>
      <c r="V31" s="837">
        <v>7.2570278772470003</v>
      </c>
      <c r="W31" s="837">
        <v>18.686662125875998</v>
      </c>
      <c r="X31" s="837">
        <v>20.323512418464997</v>
      </c>
      <c r="Y31" s="844">
        <v>40.406204717644997</v>
      </c>
      <c r="Z31" s="837">
        <v>12.284505635029003</v>
      </c>
      <c r="AA31" s="837">
        <v>1.3771327960239987</v>
      </c>
      <c r="AB31" s="837">
        <v>2.1736275486699994</v>
      </c>
      <c r="AC31" s="837">
        <v>4.7951475081229988</v>
      </c>
      <c r="AD31" s="844">
        <v>20.630413487845999</v>
      </c>
      <c r="AE31" s="837">
        <v>-5.9157995547120024</v>
      </c>
      <c r="AF31" s="837">
        <v>9.7839893575409977</v>
      </c>
      <c r="AG31" s="328"/>
      <c r="AJ31" s="1048"/>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row>
    <row r="32" spans="1:63" s="327" customFormat="1" ht="12.75">
      <c r="A32" s="737" t="s">
        <v>466</v>
      </c>
      <c r="B32" s="833">
        <v>-50.115263313504379</v>
      </c>
      <c r="C32" s="833">
        <v>141.65374376386075</v>
      </c>
      <c r="D32" s="833">
        <v>-35.93498155692297</v>
      </c>
      <c r="E32" s="833">
        <v>-52.48614889769955</v>
      </c>
      <c r="F32" s="834">
        <v>5.8450619881477941</v>
      </c>
      <c r="G32" s="834">
        <v>16.355934194343487</v>
      </c>
      <c r="H32" s="834">
        <v>50.821894398973356</v>
      </c>
      <c r="I32" s="834">
        <v>11.547246770799177</v>
      </c>
      <c r="J32" s="833">
        <v>84.570137352263814</v>
      </c>
      <c r="K32" s="835">
        <v>-129.96616171941042</v>
      </c>
      <c r="L32" s="835">
        <v>8.9194169653412558</v>
      </c>
      <c r="M32" s="835">
        <v>0.29743814354616638</v>
      </c>
      <c r="N32" s="834">
        <v>-5.538427151645668</v>
      </c>
      <c r="O32" s="836">
        <v>-126.28773376216867</v>
      </c>
      <c r="P32" s="838">
        <v>8.8913003481988611</v>
      </c>
      <c r="Q32" s="837">
        <v>-2.8301463017294841</v>
      </c>
      <c r="R32" s="837">
        <v>504.11165482702739</v>
      </c>
      <c r="S32" s="837">
        <v>5.5300915579358492</v>
      </c>
      <c r="T32" s="836">
        <v>515.70290043143257</v>
      </c>
      <c r="U32" s="837">
        <v>5.446179766193608</v>
      </c>
      <c r="V32" s="837">
        <v>2.4158984774308125</v>
      </c>
      <c r="W32" s="837">
        <v>-15.089454008760368</v>
      </c>
      <c r="X32" s="837">
        <v>113.32841128747748</v>
      </c>
      <c r="Y32" s="844">
        <v>106.10103552234153</v>
      </c>
      <c r="Z32" s="837">
        <v>5.6187717425362145</v>
      </c>
      <c r="AA32" s="837">
        <v>7.3920360432121548</v>
      </c>
      <c r="AB32" s="837">
        <v>434.54961686904204</v>
      </c>
      <c r="AC32" s="837">
        <v>2.2625169086418593</v>
      </c>
      <c r="AD32" s="844">
        <v>449.82294156343227</v>
      </c>
      <c r="AE32" s="837">
        <v>14.334907177462075</v>
      </c>
      <c r="AF32" s="837">
        <v>7.720570291432777</v>
      </c>
      <c r="AG32" s="328"/>
      <c r="AJ32" s="1048"/>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row>
    <row r="33" spans="1:63" s="327" customFormat="1" ht="25.5">
      <c r="A33" s="735" t="s">
        <v>470</v>
      </c>
      <c r="B33" s="833">
        <v>0</v>
      </c>
      <c r="C33" s="833">
        <v>0</v>
      </c>
      <c r="D33" s="833">
        <v>0</v>
      </c>
      <c r="E33" s="833">
        <v>0</v>
      </c>
      <c r="F33" s="834">
        <v>0</v>
      </c>
      <c r="G33" s="834">
        <v>0</v>
      </c>
      <c r="H33" s="834">
        <v>0</v>
      </c>
      <c r="I33" s="834">
        <v>0</v>
      </c>
      <c r="J33" s="833">
        <v>0</v>
      </c>
      <c r="K33" s="835">
        <v>0</v>
      </c>
      <c r="L33" s="835">
        <v>0</v>
      </c>
      <c r="M33" s="835">
        <v>0</v>
      </c>
      <c r="N33" s="834">
        <v>0</v>
      </c>
      <c r="O33" s="836">
        <v>0</v>
      </c>
      <c r="P33" s="838">
        <v>0</v>
      </c>
      <c r="Q33" s="837">
        <v>0</v>
      </c>
      <c r="R33" s="837">
        <v>0</v>
      </c>
      <c r="S33" s="837">
        <v>0</v>
      </c>
      <c r="T33" s="836">
        <v>0</v>
      </c>
      <c r="U33" s="837">
        <v>0</v>
      </c>
      <c r="V33" s="837">
        <v>0</v>
      </c>
      <c r="W33" s="837">
        <v>0</v>
      </c>
      <c r="X33" s="837">
        <v>0</v>
      </c>
      <c r="Y33" s="844">
        <v>0</v>
      </c>
      <c r="Z33" s="837">
        <v>0</v>
      </c>
      <c r="AA33" s="837">
        <v>0</v>
      </c>
      <c r="AB33" s="837">
        <v>0</v>
      </c>
      <c r="AC33" s="837">
        <v>0</v>
      </c>
      <c r="AD33" s="844">
        <v>0</v>
      </c>
      <c r="AE33" s="837">
        <v>0</v>
      </c>
      <c r="AF33" s="837">
        <v>0</v>
      </c>
      <c r="AG33" s="328"/>
      <c r="AJ33" s="1048"/>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row>
    <row r="34" spans="1:63" s="327" customFormat="1" ht="12.75">
      <c r="A34" s="736" t="s">
        <v>459</v>
      </c>
      <c r="B34" s="833">
        <v>-462.75694378332133</v>
      </c>
      <c r="C34" s="833">
        <v>-255.05433545683886</v>
      </c>
      <c r="D34" s="833">
        <v>-102.23402564716389</v>
      </c>
      <c r="E34" s="833">
        <v>-242.55075924587871</v>
      </c>
      <c r="F34" s="834">
        <v>-16.670964475860817</v>
      </c>
      <c r="G34" s="834">
        <v>6.5810506961026505</v>
      </c>
      <c r="H34" s="834">
        <v>51.197463643710257</v>
      </c>
      <c r="I34" s="834">
        <v>-187.16587387917701</v>
      </c>
      <c r="J34" s="833">
        <v>-146.05832401522491</v>
      </c>
      <c r="K34" s="835">
        <v>-214.36269372481939</v>
      </c>
      <c r="L34" s="835">
        <v>4.1082591503378154</v>
      </c>
      <c r="M34" s="835">
        <v>176.57754221197024</v>
      </c>
      <c r="N34" s="834">
        <v>41.202642930156301</v>
      </c>
      <c r="O34" s="836">
        <v>7.5257505676449483</v>
      </c>
      <c r="P34" s="838">
        <v>48.248858900586015</v>
      </c>
      <c r="Q34" s="837">
        <v>1.4446089577424743</v>
      </c>
      <c r="R34" s="837">
        <v>121.16760893030126</v>
      </c>
      <c r="S34" s="837">
        <v>73.004258976465835</v>
      </c>
      <c r="T34" s="836">
        <v>243.86533576509561</v>
      </c>
      <c r="U34" s="837">
        <v>216.07162790144613</v>
      </c>
      <c r="V34" s="837">
        <v>11.669026616142489</v>
      </c>
      <c r="W34" s="837">
        <v>110.36370466469995</v>
      </c>
      <c r="X34" s="837">
        <v>-69.386283044321956</v>
      </c>
      <c r="Y34" s="844">
        <v>268.71807613796665</v>
      </c>
      <c r="Z34" s="837">
        <v>45.306490398731441</v>
      </c>
      <c r="AA34" s="837">
        <v>-29.388981292477418</v>
      </c>
      <c r="AB34" s="837">
        <v>-3.1227782515775431</v>
      </c>
      <c r="AC34" s="837">
        <v>124.82026829341791</v>
      </c>
      <c r="AD34" s="844">
        <v>137.6149991480944</v>
      </c>
      <c r="AE34" s="837">
        <v>74.012023381273124</v>
      </c>
      <c r="AF34" s="837">
        <v>13.366898361220343</v>
      </c>
      <c r="AG34" s="328"/>
      <c r="AJ34" s="1048"/>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row>
    <row r="35" spans="1:63" s="327" customFormat="1" ht="12.75">
      <c r="A35" s="727" t="s">
        <v>465</v>
      </c>
      <c r="B35" s="833">
        <v>-205.80799363617393</v>
      </c>
      <c r="C35" s="833">
        <v>97.763987880161224</v>
      </c>
      <c r="D35" s="833">
        <v>151.65298159209649</v>
      </c>
      <c r="E35" s="833">
        <v>390.86854375051348</v>
      </c>
      <c r="F35" s="834">
        <v>79.409047459496321</v>
      </c>
      <c r="G35" s="834">
        <v>-41.137553890568164</v>
      </c>
      <c r="H35" s="834">
        <v>120.33618425629673</v>
      </c>
      <c r="I35" s="834">
        <v>-64.89092646084697</v>
      </c>
      <c r="J35" s="833">
        <v>93.716751364377927</v>
      </c>
      <c r="K35" s="835">
        <v>189.37941985000003</v>
      </c>
      <c r="L35" s="835">
        <v>116.05117643000001</v>
      </c>
      <c r="M35" s="835">
        <v>20.277296259999943</v>
      </c>
      <c r="N35" s="834">
        <v>-258.22725231000004</v>
      </c>
      <c r="O35" s="836">
        <v>67.480640229999949</v>
      </c>
      <c r="P35" s="838">
        <v>339.06867972999999</v>
      </c>
      <c r="Q35" s="837">
        <v>66.772528959000027</v>
      </c>
      <c r="R35" s="837">
        <v>109.40368766</v>
      </c>
      <c r="S35" s="837">
        <v>-184.77675755299998</v>
      </c>
      <c r="T35" s="836">
        <v>330.46813879600012</v>
      </c>
      <c r="U35" s="837">
        <v>298.72855109000005</v>
      </c>
      <c r="V35" s="837">
        <v>153.63229450999998</v>
      </c>
      <c r="W35" s="837">
        <v>7.6778990799999889</v>
      </c>
      <c r="X35" s="837">
        <v>-219.38790502000006</v>
      </c>
      <c r="Y35" s="844">
        <v>240.65083965999997</v>
      </c>
      <c r="Z35" s="837">
        <v>346.70052361000006</v>
      </c>
      <c r="AA35" s="837">
        <v>29.931215649999981</v>
      </c>
      <c r="AB35" s="837">
        <v>104.99470893</v>
      </c>
      <c r="AC35" s="837">
        <v>-189.27830834200003</v>
      </c>
      <c r="AD35" s="844">
        <v>292.34813984799996</v>
      </c>
      <c r="AE35" s="837">
        <v>396.31300026999997</v>
      </c>
      <c r="AF35" s="837">
        <v>-62.559294200000011</v>
      </c>
      <c r="AG35" s="328"/>
      <c r="AJ35" s="1048"/>
      <c r="AM35" s="853"/>
      <c r="AN35" s="853"/>
      <c r="AO35" s="853"/>
      <c r="AP35" s="853"/>
      <c r="AQ35" s="853"/>
      <c r="AR35" s="853"/>
      <c r="AS35" s="853"/>
      <c r="AT35" s="853"/>
      <c r="AU35" s="853"/>
      <c r="AV35" s="853"/>
      <c r="AW35" s="853"/>
      <c r="AX35" s="853"/>
      <c r="AY35" s="853"/>
      <c r="AZ35" s="853"/>
      <c r="BA35" s="853"/>
      <c r="BB35" s="853"/>
      <c r="BC35" s="853"/>
      <c r="BD35" s="853"/>
      <c r="BE35" s="853"/>
      <c r="BF35" s="853"/>
      <c r="BG35" s="853"/>
      <c r="BH35" s="853"/>
      <c r="BI35" s="853"/>
      <c r="BJ35" s="853"/>
      <c r="BK35" s="853"/>
    </row>
    <row r="36" spans="1:63" s="327" customFormat="1" ht="12.75">
      <c r="A36" s="727" t="s">
        <v>466</v>
      </c>
      <c r="B36" s="833">
        <v>256.94895014714746</v>
      </c>
      <c r="C36" s="833">
        <v>352.81832333700004</v>
      </c>
      <c r="D36" s="833">
        <v>253.88700723926044</v>
      </c>
      <c r="E36" s="833">
        <v>633.41930299639216</v>
      </c>
      <c r="F36" s="834">
        <v>96.080011935357149</v>
      </c>
      <c r="G36" s="834">
        <v>-47.718604586670807</v>
      </c>
      <c r="H36" s="834">
        <v>69.138720612586482</v>
      </c>
      <c r="I36" s="834">
        <v>122.27494741833004</v>
      </c>
      <c r="J36" s="833">
        <v>239.77507537960287</v>
      </c>
      <c r="K36" s="835">
        <v>403.74211357481943</v>
      </c>
      <c r="L36" s="835">
        <v>111.9429172796622</v>
      </c>
      <c r="M36" s="835">
        <v>-156.30024595197028</v>
      </c>
      <c r="N36" s="834">
        <v>-299.42989524015633</v>
      </c>
      <c r="O36" s="836">
        <v>59.954889662355015</v>
      </c>
      <c r="P36" s="835">
        <v>290.81982082941391</v>
      </c>
      <c r="Q36" s="837">
        <v>65.327920001257553</v>
      </c>
      <c r="R36" s="837">
        <v>-11.763921270301253</v>
      </c>
      <c r="S36" s="837">
        <v>-257.78101652946583</v>
      </c>
      <c r="T36" s="836">
        <v>86.602803030904397</v>
      </c>
      <c r="U36" s="837">
        <v>82.656923188553876</v>
      </c>
      <c r="V36" s="837">
        <v>141.96326789385751</v>
      </c>
      <c r="W36" s="837">
        <v>-102.68580558469996</v>
      </c>
      <c r="X36" s="837">
        <v>-150.00162197567809</v>
      </c>
      <c r="Y36" s="844">
        <v>-28.067236477966659</v>
      </c>
      <c r="Z36" s="837">
        <v>301.39403321126861</v>
      </c>
      <c r="AA36" s="837">
        <v>59.320196942477402</v>
      </c>
      <c r="AB36" s="837">
        <v>108.11748718157756</v>
      </c>
      <c r="AC36" s="837">
        <v>-314.09857663541794</v>
      </c>
      <c r="AD36" s="844">
        <v>154.73314069990562</v>
      </c>
      <c r="AE36" s="837">
        <v>322.30097688872684</v>
      </c>
      <c r="AF36" s="837">
        <v>-75.926192561220347</v>
      </c>
      <c r="AG36" s="328"/>
      <c r="AJ36" s="1048"/>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row>
    <row r="37" spans="1:63" s="327" customFormat="1" ht="12.75">
      <c r="A37" s="739" t="s">
        <v>471</v>
      </c>
      <c r="B37" s="833">
        <v>0</v>
      </c>
      <c r="C37" s="833">
        <v>0</v>
      </c>
      <c r="D37" s="833">
        <v>0</v>
      </c>
      <c r="E37" s="833">
        <v>0</v>
      </c>
      <c r="F37" s="834">
        <v>0</v>
      </c>
      <c r="G37" s="834">
        <v>0</v>
      </c>
      <c r="H37" s="834">
        <v>0</v>
      </c>
      <c r="I37" s="834">
        <v>-0.23913990732460799</v>
      </c>
      <c r="J37" s="833">
        <v>-0.23913990732460799</v>
      </c>
      <c r="K37" s="835">
        <v>0</v>
      </c>
      <c r="L37" s="835">
        <v>0</v>
      </c>
      <c r="M37" s="835">
        <v>0</v>
      </c>
      <c r="N37" s="834">
        <v>0</v>
      </c>
      <c r="O37" s="836">
        <v>0</v>
      </c>
      <c r="P37" s="835">
        <v>2.3220918555973601E-2</v>
      </c>
      <c r="Q37" s="837">
        <v>-2.7536605146893059E-2</v>
      </c>
      <c r="R37" s="837">
        <v>-8.013308362208307E-3</v>
      </c>
      <c r="S37" s="837">
        <v>-1.2908401564380119E-2</v>
      </c>
      <c r="T37" s="836">
        <v>-2.5237396517507886E-2</v>
      </c>
      <c r="U37" s="837">
        <v>-4.7841289999999995E-2</v>
      </c>
      <c r="V37" s="837">
        <v>-4.3384914999999996E-2</v>
      </c>
      <c r="W37" s="837">
        <v>0</v>
      </c>
      <c r="X37" s="837">
        <v>-4.1951000000000002E-3</v>
      </c>
      <c r="Y37" s="844">
        <v>-9.5421304999999984E-2</v>
      </c>
      <c r="Z37" s="837">
        <v>-5.0497550000000002E-2</v>
      </c>
      <c r="AA37" s="837">
        <v>0</v>
      </c>
      <c r="AB37" s="837">
        <v>-0.70399999999999996</v>
      </c>
      <c r="AC37" s="837">
        <v>-1.6959400000000006E-2</v>
      </c>
      <c r="AD37" s="844">
        <v>-0.77145694999999992</v>
      </c>
      <c r="AE37" s="837">
        <v>9.5983340999999996E-3</v>
      </c>
      <c r="AF37" s="837">
        <v>-0.30442799999999998</v>
      </c>
      <c r="AG37" s="328"/>
      <c r="AJ37" s="1048"/>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row>
    <row r="38" spans="1:63" s="327" customFormat="1" ht="12.75">
      <c r="A38" s="730" t="s">
        <v>465</v>
      </c>
      <c r="B38" s="833">
        <v>0</v>
      </c>
      <c r="C38" s="833">
        <v>0</v>
      </c>
      <c r="D38" s="833">
        <v>0</v>
      </c>
      <c r="E38" s="833">
        <v>0</v>
      </c>
      <c r="F38" s="834">
        <v>0</v>
      </c>
      <c r="G38" s="834">
        <v>0</v>
      </c>
      <c r="H38" s="834">
        <v>0</v>
      </c>
      <c r="I38" s="834">
        <v>-0.23913990732460799</v>
      </c>
      <c r="J38" s="833">
        <v>-0.23913990732460799</v>
      </c>
      <c r="K38" s="835">
        <v>0</v>
      </c>
      <c r="L38" s="835">
        <v>0</v>
      </c>
      <c r="M38" s="835">
        <v>0</v>
      </c>
      <c r="N38" s="834">
        <v>0</v>
      </c>
      <c r="O38" s="836">
        <v>0</v>
      </c>
      <c r="P38" s="835">
        <v>0</v>
      </c>
      <c r="Q38" s="837">
        <v>0</v>
      </c>
      <c r="R38" s="837">
        <v>0</v>
      </c>
      <c r="S38" s="837">
        <v>-6.0000000000000001E-3</v>
      </c>
      <c r="T38" s="836">
        <v>-6.0000000000000001E-3</v>
      </c>
      <c r="U38" s="837">
        <v>6.49835E-2</v>
      </c>
      <c r="V38" s="837">
        <v>-2.3073E-2</v>
      </c>
      <c r="W38" s="837">
        <v>0</v>
      </c>
      <c r="X38" s="837">
        <v>-4.1951000000000002E-3</v>
      </c>
      <c r="Y38" s="844">
        <v>3.7715400000000003E-2</v>
      </c>
      <c r="Z38" s="837">
        <v>-2.0975500000000001E-3</v>
      </c>
      <c r="AA38" s="837">
        <v>0</v>
      </c>
      <c r="AB38" s="837">
        <v>1.0999999999999999E-2</v>
      </c>
      <c r="AC38" s="837">
        <v>3.3040599999999996E-2</v>
      </c>
      <c r="AD38" s="844">
        <v>4.1943049999999996E-2</v>
      </c>
      <c r="AE38" s="837">
        <v>6.1471299999999998E-3</v>
      </c>
      <c r="AF38" s="837">
        <v>-0.30442799999999998</v>
      </c>
      <c r="AG38" s="328"/>
      <c r="AJ38" s="1048"/>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row>
    <row r="39" spans="1:63" s="327" customFormat="1" ht="12.75">
      <c r="A39" s="730" t="s">
        <v>466</v>
      </c>
      <c r="B39" s="833">
        <v>0</v>
      </c>
      <c r="C39" s="833">
        <v>0</v>
      </c>
      <c r="D39" s="833">
        <v>0</v>
      </c>
      <c r="E39" s="833">
        <v>0</v>
      </c>
      <c r="F39" s="834">
        <v>0</v>
      </c>
      <c r="G39" s="834">
        <v>0</v>
      </c>
      <c r="H39" s="834">
        <v>0</v>
      </c>
      <c r="I39" s="834">
        <v>0</v>
      </c>
      <c r="J39" s="833">
        <v>0</v>
      </c>
      <c r="K39" s="835">
        <v>0</v>
      </c>
      <c r="L39" s="835">
        <v>0</v>
      </c>
      <c r="M39" s="835">
        <v>0</v>
      </c>
      <c r="N39" s="834">
        <v>0</v>
      </c>
      <c r="O39" s="836">
        <v>0</v>
      </c>
      <c r="P39" s="835">
        <v>-2.3220918555973601E-2</v>
      </c>
      <c r="Q39" s="837">
        <v>2.7536605146893059E-2</v>
      </c>
      <c r="R39" s="837">
        <v>8.013308362208307E-3</v>
      </c>
      <c r="S39" s="837">
        <v>6.9084015643801179E-3</v>
      </c>
      <c r="T39" s="836">
        <v>1.9237396517507884E-2</v>
      </c>
      <c r="U39" s="837">
        <v>0.11282478999999999</v>
      </c>
      <c r="V39" s="837">
        <v>2.0311915E-2</v>
      </c>
      <c r="W39" s="837">
        <v>0</v>
      </c>
      <c r="X39" s="837">
        <v>0</v>
      </c>
      <c r="Y39" s="844">
        <v>0.13313670499999999</v>
      </c>
      <c r="Z39" s="837">
        <v>4.8399999999999999E-2</v>
      </c>
      <c r="AA39" s="837">
        <v>0</v>
      </c>
      <c r="AB39" s="837">
        <v>0.71499999999999997</v>
      </c>
      <c r="AC39" s="837">
        <v>0.05</v>
      </c>
      <c r="AD39" s="844">
        <v>0.81340000000000001</v>
      </c>
      <c r="AE39" s="837">
        <v>-3.4512041000000003E-3</v>
      </c>
      <c r="AF39" s="837">
        <v>0</v>
      </c>
      <c r="AG39" s="328"/>
      <c r="AJ39" s="1048"/>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row>
    <row r="40" spans="1:63" s="327" customFormat="1" ht="12.75">
      <c r="A40" s="739" t="s">
        <v>472</v>
      </c>
      <c r="B40" s="833">
        <v>-221.71265165489393</v>
      </c>
      <c r="C40" s="833">
        <v>52.795809597161195</v>
      </c>
      <c r="D40" s="833">
        <v>160.7533549020965</v>
      </c>
      <c r="E40" s="833">
        <v>220.21705005051354</v>
      </c>
      <c r="F40" s="834">
        <v>6.7132112594963402</v>
      </c>
      <c r="G40" s="834">
        <v>-13.011965480568158</v>
      </c>
      <c r="H40" s="834">
        <v>96.157151756296741</v>
      </c>
      <c r="I40" s="834">
        <v>13.652065976477623</v>
      </c>
      <c r="J40" s="833">
        <v>103.51046351170254</v>
      </c>
      <c r="K40" s="835">
        <v>33.737767429999991</v>
      </c>
      <c r="L40" s="835">
        <v>64.466140430000024</v>
      </c>
      <c r="M40" s="835">
        <v>107.51238282</v>
      </c>
      <c r="N40" s="834">
        <v>39.180535300000003</v>
      </c>
      <c r="O40" s="836">
        <v>244.89682598000002</v>
      </c>
      <c r="P40" s="835">
        <v>44.187263379999997</v>
      </c>
      <c r="Q40" s="837">
        <v>55.180793009000013</v>
      </c>
      <c r="R40" s="837">
        <v>114.14469015</v>
      </c>
      <c r="S40" s="837">
        <v>128.69673640699997</v>
      </c>
      <c r="T40" s="836">
        <v>342.20948294599998</v>
      </c>
      <c r="U40" s="837">
        <v>64.674921769999997</v>
      </c>
      <c r="V40" s="837">
        <v>71.140921419999998</v>
      </c>
      <c r="W40" s="837">
        <v>87.362941339999992</v>
      </c>
      <c r="X40" s="837">
        <v>63.957954299999983</v>
      </c>
      <c r="Y40" s="844">
        <v>287.13673883000001</v>
      </c>
      <c r="Z40" s="837">
        <v>59.691332200000005</v>
      </c>
      <c r="AA40" s="837">
        <v>46.374337100000005</v>
      </c>
      <c r="AB40" s="837">
        <v>46.852206099999989</v>
      </c>
      <c r="AC40" s="837">
        <v>126.58584882999997</v>
      </c>
      <c r="AD40" s="844">
        <v>279.50372422999999</v>
      </c>
      <c r="AE40" s="837">
        <v>34.538295099999999</v>
      </c>
      <c r="AF40" s="837">
        <v>15.603143899999994</v>
      </c>
      <c r="AG40" s="328"/>
      <c r="AJ40" s="1048"/>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row>
    <row r="41" spans="1:63" s="327" customFormat="1" ht="12.75">
      <c r="A41" s="738" t="s">
        <v>465</v>
      </c>
      <c r="B41" s="833">
        <v>-209.6509780289939</v>
      </c>
      <c r="C41" s="833">
        <v>78.786226097161219</v>
      </c>
      <c r="D41" s="833">
        <v>157.98151720209651</v>
      </c>
      <c r="E41" s="833">
        <v>158.35481365051351</v>
      </c>
      <c r="F41" s="834">
        <v>8.5192539594963392</v>
      </c>
      <c r="G41" s="834">
        <v>11.734366819431841</v>
      </c>
      <c r="H41" s="834">
        <v>90.540414756296755</v>
      </c>
      <c r="I41" s="834">
        <v>58.873338976477626</v>
      </c>
      <c r="J41" s="833">
        <v>169.66737451170258</v>
      </c>
      <c r="K41" s="835">
        <v>23.759234429999992</v>
      </c>
      <c r="L41" s="835">
        <v>67.208881730000016</v>
      </c>
      <c r="M41" s="835">
        <v>98.883589819999997</v>
      </c>
      <c r="N41" s="834">
        <v>25.21362920000001</v>
      </c>
      <c r="O41" s="836">
        <v>215.06533518000003</v>
      </c>
      <c r="P41" s="835">
        <v>34.792373380000001</v>
      </c>
      <c r="Q41" s="837">
        <v>65.454819009000005</v>
      </c>
      <c r="R41" s="837">
        <v>107.83670715</v>
      </c>
      <c r="S41" s="837">
        <v>122.44088990699998</v>
      </c>
      <c r="T41" s="836">
        <v>330.524789446</v>
      </c>
      <c r="U41" s="837">
        <v>46.211978969999997</v>
      </c>
      <c r="V41" s="837">
        <v>84.880287420000002</v>
      </c>
      <c r="W41" s="837">
        <v>68.480231180000004</v>
      </c>
      <c r="X41" s="837">
        <v>77.789316299999982</v>
      </c>
      <c r="Y41" s="844">
        <v>277.36181386999999</v>
      </c>
      <c r="Z41" s="837">
        <v>47.885701600000004</v>
      </c>
      <c r="AA41" s="837">
        <v>53.080793700000001</v>
      </c>
      <c r="AB41" s="837">
        <v>38.455907099999997</v>
      </c>
      <c r="AC41" s="837">
        <v>165.77821483</v>
      </c>
      <c r="AD41" s="844">
        <v>305.20061723000003</v>
      </c>
      <c r="AE41" s="837">
        <v>14.572065199999997</v>
      </c>
      <c r="AF41" s="837">
        <v>38.250774899999996</v>
      </c>
      <c r="AG41" s="328"/>
      <c r="AJ41" s="1048"/>
      <c r="AM41" s="853"/>
      <c r="AN41" s="853"/>
      <c r="AO41" s="853"/>
      <c r="AP41" s="853"/>
      <c r="AQ41" s="853"/>
      <c r="AR41" s="853"/>
      <c r="AS41" s="853"/>
      <c r="AT41" s="853"/>
      <c r="AU41" s="853"/>
      <c r="AV41" s="853"/>
      <c r="AW41" s="853"/>
      <c r="AX41" s="853"/>
      <c r="AY41" s="853"/>
      <c r="AZ41" s="853"/>
      <c r="BA41" s="853"/>
      <c r="BB41" s="853"/>
      <c r="BC41" s="853"/>
      <c r="BD41" s="853"/>
      <c r="BE41" s="853"/>
      <c r="BF41" s="853"/>
      <c r="BG41" s="853"/>
      <c r="BH41" s="853"/>
      <c r="BI41" s="853"/>
      <c r="BJ41" s="853"/>
      <c r="BK41" s="853"/>
    </row>
    <row r="42" spans="1:63" s="327" customFormat="1" ht="12.75">
      <c r="A42" s="732" t="s">
        <v>467</v>
      </c>
      <c r="B42" s="833">
        <v>-16.043741718288153</v>
      </c>
      <c r="C42" s="833">
        <v>-2.3355210000000071E-2</v>
      </c>
      <c r="D42" s="833">
        <v>-0.64763948000000005</v>
      </c>
      <c r="E42" s="833">
        <v>-9.9513989999999941E-2</v>
      </c>
      <c r="F42" s="834">
        <v>0</v>
      </c>
      <c r="G42" s="834">
        <v>0</v>
      </c>
      <c r="H42" s="834">
        <v>0</v>
      </c>
      <c r="I42" s="834">
        <v>0</v>
      </c>
      <c r="J42" s="833">
        <v>0</v>
      </c>
      <c r="K42" s="835">
        <v>0</v>
      </c>
      <c r="L42" s="835">
        <v>0</v>
      </c>
      <c r="M42" s="835">
        <v>0</v>
      </c>
      <c r="N42" s="834">
        <v>0</v>
      </c>
      <c r="O42" s="836">
        <v>0</v>
      </c>
      <c r="P42" s="835">
        <v>0</v>
      </c>
      <c r="Q42" s="837">
        <v>0</v>
      </c>
      <c r="R42" s="837">
        <v>0</v>
      </c>
      <c r="S42" s="837">
        <v>0</v>
      </c>
      <c r="T42" s="836">
        <v>0</v>
      </c>
      <c r="U42" s="837">
        <v>0</v>
      </c>
      <c r="V42" s="837">
        <v>0</v>
      </c>
      <c r="W42" s="837">
        <v>0</v>
      </c>
      <c r="X42" s="837">
        <v>0</v>
      </c>
      <c r="Y42" s="844">
        <v>0</v>
      </c>
      <c r="Z42" s="837">
        <v>0</v>
      </c>
      <c r="AA42" s="837">
        <v>0</v>
      </c>
      <c r="AB42" s="837">
        <v>0</v>
      </c>
      <c r="AC42" s="837">
        <v>0</v>
      </c>
      <c r="AD42" s="844">
        <v>0</v>
      </c>
      <c r="AE42" s="837">
        <v>0</v>
      </c>
      <c r="AF42" s="837">
        <v>0</v>
      </c>
      <c r="AG42" s="328"/>
      <c r="AJ42" s="1048"/>
      <c r="AM42" s="853"/>
      <c r="AN42" s="853"/>
      <c r="AO42" s="853"/>
      <c r="AP42" s="853"/>
      <c r="AQ42" s="853"/>
      <c r="AR42" s="853"/>
      <c r="AS42" s="853"/>
      <c r="AT42" s="853"/>
      <c r="AU42" s="853"/>
      <c r="AV42" s="853"/>
      <c r="AW42" s="853"/>
      <c r="AX42" s="853"/>
      <c r="AY42" s="853"/>
      <c r="AZ42" s="853"/>
      <c r="BA42" s="853"/>
      <c r="BB42" s="853"/>
      <c r="BC42" s="853"/>
      <c r="BD42" s="853"/>
      <c r="BE42" s="853"/>
      <c r="BF42" s="853"/>
      <c r="BG42" s="853"/>
      <c r="BH42" s="853"/>
      <c r="BI42" s="853"/>
      <c r="BJ42" s="853"/>
      <c r="BK42" s="853"/>
    </row>
    <row r="43" spans="1:63" s="327" customFormat="1" ht="25.5">
      <c r="A43" s="740" t="s">
        <v>468</v>
      </c>
      <c r="B43" s="833">
        <v>-236.82960331070575</v>
      </c>
      <c r="C43" s="833">
        <v>76.783804307161205</v>
      </c>
      <c r="D43" s="833">
        <v>69.499726682096536</v>
      </c>
      <c r="E43" s="833">
        <v>24.963817640513543</v>
      </c>
      <c r="F43" s="834">
        <v>-49.064445040503671</v>
      </c>
      <c r="G43" s="834">
        <v>-59.881746180568157</v>
      </c>
      <c r="H43" s="834">
        <v>39.565197756296755</v>
      </c>
      <c r="I43" s="834">
        <v>11.734414976477623</v>
      </c>
      <c r="J43" s="833">
        <v>-57.64657848829745</v>
      </c>
      <c r="K43" s="835">
        <v>-13.676810570000004</v>
      </c>
      <c r="L43" s="835">
        <v>0.85466173000000012</v>
      </c>
      <c r="M43" s="835">
        <v>45.121677820000002</v>
      </c>
      <c r="N43" s="834">
        <v>-34.450288800000003</v>
      </c>
      <c r="O43" s="836">
        <v>-2.1507598200000047</v>
      </c>
      <c r="P43" s="835">
        <v>-18.782615620000001</v>
      </c>
      <c r="Q43" s="837">
        <v>-8.3403869909999955</v>
      </c>
      <c r="R43" s="837">
        <v>47.647172149999996</v>
      </c>
      <c r="S43" s="837">
        <v>49.118035906999999</v>
      </c>
      <c r="T43" s="836">
        <v>69.642205445999991</v>
      </c>
      <c r="U43" s="837">
        <v>-31.148833029999999</v>
      </c>
      <c r="V43" s="837">
        <v>-16.383862579999992</v>
      </c>
      <c r="W43" s="837">
        <v>6.5719531799999942</v>
      </c>
      <c r="X43" s="837">
        <v>14.163972300000001</v>
      </c>
      <c r="Y43" s="844">
        <v>-26.796770129999995</v>
      </c>
      <c r="Z43" s="837">
        <v>-5.8257363999999932</v>
      </c>
      <c r="AA43" s="837">
        <v>-76.352469299999996</v>
      </c>
      <c r="AB43" s="837">
        <v>-12.699704899999997</v>
      </c>
      <c r="AC43" s="837">
        <v>103.63032382999999</v>
      </c>
      <c r="AD43" s="844">
        <v>8.7524132300000019</v>
      </c>
      <c r="AE43" s="837">
        <v>-68.605173800000003</v>
      </c>
      <c r="AF43" s="837">
        <v>-33.609634099999994</v>
      </c>
      <c r="AG43" s="328"/>
      <c r="AJ43" s="1048"/>
      <c r="AM43" s="853"/>
      <c r="AN43" s="853"/>
      <c r="AO43" s="853"/>
      <c r="AP43" s="853"/>
      <c r="AQ43" s="853"/>
      <c r="AR43" s="853"/>
      <c r="AS43" s="853"/>
      <c r="AT43" s="853"/>
      <c r="AU43" s="853"/>
      <c r="AV43" s="853"/>
      <c r="AW43" s="853"/>
      <c r="AX43" s="853"/>
      <c r="AY43" s="853"/>
      <c r="AZ43" s="853"/>
      <c r="BA43" s="853"/>
      <c r="BB43" s="853"/>
      <c r="BC43" s="853"/>
      <c r="BD43" s="853"/>
      <c r="BE43" s="853"/>
      <c r="BF43" s="853"/>
      <c r="BG43" s="853"/>
      <c r="BH43" s="853"/>
      <c r="BI43" s="853"/>
      <c r="BJ43" s="853"/>
      <c r="BK43" s="853"/>
    </row>
    <row r="44" spans="1:63" s="327" customFormat="1" ht="12.75">
      <c r="A44" s="732" t="s">
        <v>322</v>
      </c>
      <c r="B44" s="833">
        <v>0</v>
      </c>
      <c r="C44" s="833">
        <v>0</v>
      </c>
      <c r="D44" s="833">
        <v>0</v>
      </c>
      <c r="E44" s="833">
        <v>0</v>
      </c>
      <c r="F44" s="834">
        <v>0</v>
      </c>
      <c r="G44" s="834">
        <v>0</v>
      </c>
      <c r="H44" s="834">
        <v>0</v>
      </c>
      <c r="I44" s="834">
        <v>0</v>
      </c>
      <c r="J44" s="833">
        <v>0</v>
      </c>
      <c r="K44" s="835">
        <v>0</v>
      </c>
      <c r="L44" s="835">
        <v>0</v>
      </c>
      <c r="M44" s="835">
        <v>0</v>
      </c>
      <c r="N44" s="834">
        <v>0</v>
      </c>
      <c r="O44" s="836">
        <v>0</v>
      </c>
      <c r="P44" s="835">
        <v>0</v>
      </c>
      <c r="Q44" s="837">
        <v>0</v>
      </c>
      <c r="R44" s="837">
        <v>0</v>
      </c>
      <c r="S44" s="837">
        <v>0</v>
      </c>
      <c r="T44" s="836">
        <v>0</v>
      </c>
      <c r="U44" s="837">
        <v>0</v>
      </c>
      <c r="V44" s="837">
        <v>0</v>
      </c>
      <c r="W44" s="837">
        <v>0</v>
      </c>
      <c r="X44" s="837">
        <v>0</v>
      </c>
      <c r="Y44" s="844">
        <v>0</v>
      </c>
      <c r="Z44" s="837">
        <v>0</v>
      </c>
      <c r="AA44" s="837">
        <v>0</v>
      </c>
      <c r="AB44" s="837">
        <v>0</v>
      </c>
      <c r="AC44" s="837">
        <v>0</v>
      </c>
      <c r="AD44" s="844">
        <v>0</v>
      </c>
      <c r="AE44" s="837">
        <v>0</v>
      </c>
      <c r="AF44" s="837">
        <v>0</v>
      </c>
      <c r="AG44" s="328"/>
      <c r="AJ44" s="1048"/>
      <c r="AM44" s="853"/>
      <c r="AN44" s="853"/>
      <c r="AO44" s="853"/>
      <c r="AP44" s="853"/>
      <c r="AQ44" s="853"/>
      <c r="AR44" s="853"/>
      <c r="AS44" s="853"/>
      <c r="AT44" s="853"/>
      <c r="AU44" s="853"/>
      <c r="AV44" s="853"/>
      <c r="AW44" s="853"/>
      <c r="AX44" s="853"/>
      <c r="AY44" s="853"/>
      <c r="AZ44" s="853"/>
      <c r="BA44" s="853"/>
      <c r="BB44" s="853"/>
      <c r="BC44" s="853"/>
      <c r="BD44" s="853"/>
      <c r="BE44" s="853"/>
      <c r="BF44" s="853"/>
      <c r="BG44" s="853"/>
      <c r="BH44" s="853"/>
      <c r="BI44" s="853"/>
      <c r="BJ44" s="853"/>
      <c r="BK44" s="853"/>
    </row>
    <row r="45" spans="1:63" s="327" customFormat="1" ht="12.75">
      <c r="A45" s="732" t="s">
        <v>469</v>
      </c>
      <c r="B45" s="833">
        <v>43.222366999999977</v>
      </c>
      <c r="C45" s="833">
        <v>2.0257770000000406</v>
      </c>
      <c r="D45" s="833">
        <v>89.129429999999957</v>
      </c>
      <c r="E45" s="833">
        <v>133.49050999999997</v>
      </c>
      <c r="F45" s="834">
        <v>57.583699000000003</v>
      </c>
      <c r="G45" s="834">
        <v>71.616112999999999</v>
      </c>
      <c r="H45" s="834">
        <v>50.975216999999986</v>
      </c>
      <c r="I45" s="834">
        <v>47.138923999999996</v>
      </c>
      <c r="J45" s="833">
        <v>227.313953</v>
      </c>
      <c r="K45" s="835">
        <v>37.436045</v>
      </c>
      <c r="L45" s="835">
        <v>66.354220000000012</v>
      </c>
      <c r="M45" s="835">
        <v>53.761911999999995</v>
      </c>
      <c r="N45" s="834">
        <v>59.66391800000001</v>
      </c>
      <c r="O45" s="836">
        <v>217.216095</v>
      </c>
      <c r="P45" s="838">
        <v>53.574989000000002</v>
      </c>
      <c r="Q45" s="837">
        <v>73.795206000000007</v>
      </c>
      <c r="R45" s="837">
        <v>60.189535000000006</v>
      </c>
      <c r="S45" s="837">
        <v>73.322853999999992</v>
      </c>
      <c r="T45" s="836">
        <v>260.88258400000001</v>
      </c>
      <c r="U45" s="837">
        <v>77.360811999999996</v>
      </c>
      <c r="V45" s="837">
        <v>101.26414999999999</v>
      </c>
      <c r="W45" s="837">
        <v>61.908277999999996</v>
      </c>
      <c r="X45" s="837">
        <v>63.625343999999984</v>
      </c>
      <c r="Y45" s="844">
        <v>304.15858399999996</v>
      </c>
      <c r="Z45" s="837">
        <v>53.711438000000001</v>
      </c>
      <c r="AA45" s="837">
        <v>129.43326300000001</v>
      </c>
      <c r="AB45" s="837">
        <v>51.155611999999991</v>
      </c>
      <c r="AC45" s="837">
        <v>62.147890999999994</v>
      </c>
      <c r="AD45" s="844">
        <v>296.44820399999998</v>
      </c>
      <c r="AE45" s="837">
        <v>83.177239</v>
      </c>
      <c r="AF45" s="837">
        <v>71.86040899999999</v>
      </c>
      <c r="AG45" s="328"/>
      <c r="AJ45" s="1048"/>
      <c r="AM45" s="853"/>
      <c r="AN45" s="853"/>
      <c r="AO45" s="853"/>
      <c r="AP45" s="853"/>
      <c r="AQ45" s="853"/>
      <c r="AR45" s="853"/>
      <c r="AS45" s="853"/>
      <c r="AT45" s="853"/>
      <c r="AU45" s="853"/>
      <c r="AV45" s="853"/>
      <c r="AW45" s="853"/>
      <c r="AX45" s="853"/>
      <c r="AY45" s="853"/>
      <c r="AZ45" s="853"/>
      <c r="BA45" s="853"/>
      <c r="BB45" s="853"/>
      <c r="BC45" s="853"/>
      <c r="BD45" s="853"/>
      <c r="BE45" s="853"/>
      <c r="BF45" s="853"/>
      <c r="BG45" s="853"/>
      <c r="BH45" s="853"/>
      <c r="BI45" s="853"/>
      <c r="BJ45" s="853"/>
      <c r="BK45" s="853"/>
    </row>
    <row r="46" spans="1:63" ht="12.75">
      <c r="A46" s="738" t="s">
        <v>466</v>
      </c>
      <c r="B46" s="833">
        <v>12.061673625899999</v>
      </c>
      <c r="C46" s="833">
        <v>25.990416500000016</v>
      </c>
      <c r="D46" s="833">
        <v>-2.7718376999999919</v>
      </c>
      <c r="E46" s="833">
        <v>-61.8622364</v>
      </c>
      <c r="F46" s="834">
        <v>1.8060426999999999</v>
      </c>
      <c r="G46" s="834">
        <v>24.746332299999999</v>
      </c>
      <c r="H46" s="834">
        <v>-5.6167369999999996</v>
      </c>
      <c r="I46" s="834">
        <v>45.221272999999997</v>
      </c>
      <c r="J46" s="833">
        <v>66.156910999999994</v>
      </c>
      <c r="K46" s="835">
        <v>-9.9785330000000005</v>
      </c>
      <c r="L46" s="835">
        <v>2.7427412999999996</v>
      </c>
      <c r="M46" s="835">
        <v>-8.6287929999999999</v>
      </c>
      <c r="N46" s="834">
        <v>-13.966906099999999</v>
      </c>
      <c r="O46" s="836">
        <v>-29.831490800000001</v>
      </c>
      <c r="P46" s="838">
        <v>-9.3948900000000002</v>
      </c>
      <c r="Q46" s="837">
        <v>10.274025999999999</v>
      </c>
      <c r="R46" s="837">
        <v>-6.3079830000000001</v>
      </c>
      <c r="S46" s="837">
        <v>-6.2558464999999996</v>
      </c>
      <c r="T46" s="836">
        <v>-11.684693500000002</v>
      </c>
      <c r="U46" s="837">
        <v>-18.4629428</v>
      </c>
      <c r="V46" s="837">
        <v>13.739365999999999</v>
      </c>
      <c r="W46" s="837">
        <v>-18.882710160000002</v>
      </c>
      <c r="X46" s="837">
        <v>13.831362000000002</v>
      </c>
      <c r="Y46" s="844">
        <v>-9.7749249600000034</v>
      </c>
      <c r="Z46" s="837">
        <v>-11.805630599999999</v>
      </c>
      <c r="AA46" s="837">
        <v>6.706456600000001</v>
      </c>
      <c r="AB46" s="837">
        <v>-8.3962989999999991</v>
      </c>
      <c r="AC46" s="837">
        <v>39.192366000000007</v>
      </c>
      <c r="AD46" s="844">
        <v>25.69689300000001</v>
      </c>
      <c r="AE46" s="837">
        <v>-19.966229900000002</v>
      </c>
      <c r="AF46" s="837">
        <v>22.647631000000004</v>
      </c>
      <c r="AJ46" s="1048"/>
      <c r="AM46" s="853"/>
      <c r="AN46" s="853"/>
      <c r="AO46" s="853"/>
      <c r="AP46" s="853"/>
      <c r="AQ46" s="853"/>
      <c r="AR46" s="853"/>
      <c r="AS46" s="853"/>
      <c r="AT46" s="853"/>
      <c r="AU46" s="853"/>
      <c r="AV46" s="853"/>
      <c r="AW46" s="853"/>
      <c r="AX46" s="853"/>
      <c r="AY46" s="853"/>
      <c r="AZ46" s="853"/>
      <c r="BA46" s="853"/>
      <c r="BB46" s="853"/>
      <c r="BC46" s="853"/>
      <c r="BD46" s="853"/>
      <c r="BE46" s="853"/>
      <c r="BF46" s="853"/>
      <c r="BG46" s="853"/>
      <c r="BH46" s="853"/>
      <c r="BI46" s="853"/>
      <c r="BJ46" s="853"/>
      <c r="BK46" s="853"/>
    </row>
    <row r="47" spans="1:63" ht="12.75">
      <c r="A47" s="732" t="s">
        <v>467</v>
      </c>
      <c r="B47" s="833">
        <v>0</v>
      </c>
      <c r="C47" s="833">
        <v>0</v>
      </c>
      <c r="D47" s="833">
        <v>0</v>
      </c>
      <c r="E47" s="833">
        <v>0</v>
      </c>
      <c r="F47" s="834">
        <v>0</v>
      </c>
      <c r="G47" s="834">
        <v>0</v>
      </c>
      <c r="H47" s="834">
        <v>0</v>
      </c>
      <c r="I47" s="834">
        <v>0</v>
      </c>
      <c r="J47" s="833">
        <v>0</v>
      </c>
      <c r="K47" s="835">
        <v>0</v>
      </c>
      <c r="L47" s="835">
        <v>0</v>
      </c>
      <c r="M47" s="835">
        <v>0</v>
      </c>
      <c r="N47" s="834">
        <v>0</v>
      </c>
      <c r="O47" s="836">
        <v>0</v>
      </c>
      <c r="P47" s="838">
        <v>0</v>
      </c>
      <c r="Q47" s="837">
        <v>0</v>
      </c>
      <c r="R47" s="837">
        <v>0</v>
      </c>
      <c r="S47" s="837">
        <v>0</v>
      </c>
      <c r="T47" s="836">
        <v>0</v>
      </c>
      <c r="U47" s="837">
        <v>0</v>
      </c>
      <c r="V47" s="837">
        <v>0</v>
      </c>
      <c r="W47" s="837">
        <v>0</v>
      </c>
      <c r="X47" s="837">
        <v>0</v>
      </c>
      <c r="Y47" s="844">
        <v>0</v>
      </c>
      <c r="Z47" s="837">
        <v>0</v>
      </c>
      <c r="AA47" s="837">
        <v>0</v>
      </c>
      <c r="AB47" s="837">
        <v>0</v>
      </c>
      <c r="AC47" s="837">
        <v>0</v>
      </c>
      <c r="AD47" s="844">
        <v>0</v>
      </c>
      <c r="AE47" s="837">
        <v>0</v>
      </c>
      <c r="AF47" s="837">
        <v>0</v>
      </c>
      <c r="AJ47" s="1048"/>
      <c r="AM47" s="853"/>
      <c r="AN47" s="853"/>
      <c r="AO47" s="853"/>
      <c r="AP47" s="853"/>
      <c r="AQ47" s="853"/>
      <c r="AR47" s="853"/>
      <c r="AS47" s="853"/>
      <c r="AT47" s="853"/>
      <c r="AU47" s="853"/>
      <c r="AV47" s="853"/>
      <c r="AW47" s="853"/>
      <c r="AX47" s="853"/>
      <c r="AY47" s="853"/>
      <c r="AZ47" s="853"/>
      <c r="BA47" s="853"/>
      <c r="BB47" s="853"/>
      <c r="BC47" s="853"/>
      <c r="BD47" s="853"/>
      <c r="BE47" s="853"/>
      <c r="BF47" s="853"/>
      <c r="BG47" s="853"/>
      <c r="BH47" s="853"/>
      <c r="BI47" s="853"/>
      <c r="BJ47" s="853"/>
      <c r="BK47" s="853"/>
    </row>
    <row r="48" spans="1:63" ht="25.5">
      <c r="A48" s="740" t="s">
        <v>468</v>
      </c>
      <c r="B48" s="833">
        <v>12.061673625899999</v>
      </c>
      <c r="C48" s="833">
        <v>25.990416500000016</v>
      </c>
      <c r="D48" s="833">
        <v>-2.7718376999999919</v>
      </c>
      <c r="E48" s="833">
        <v>-61.8622364</v>
      </c>
      <c r="F48" s="834">
        <v>1.8060426999999999</v>
      </c>
      <c r="G48" s="834">
        <v>24.746332299999999</v>
      </c>
      <c r="H48" s="834">
        <v>-5.6167369999999996</v>
      </c>
      <c r="I48" s="834">
        <v>45.221272999999997</v>
      </c>
      <c r="J48" s="833">
        <v>66.156910999999994</v>
      </c>
      <c r="K48" s="835">
        <v>-9.9785330000000005</v>
      </c>
      <c r="L48" s="835">
        <v>2.7427412999999996</v>
      </c>
      <c r="M48" s="835">
        <v>-8.6287929999999999</v>
      </c>
      <c r="N48" s="834">
        <v>-13.966906099999999</v>
      </c>
      <c r="O48" s="836">
        <v>-29.831490800000001</v>
      </c>
      <c r="P48" s="838">
        <v>-9.3948900000000002</v>
      </c>
      <c r="Q48" s="837">
        <v>10.274025999999999</v>
      </c>
      <c r="R48" s="837">
        <v>-6.3079830000000001</v>
      </c>
      <c r="S48" s="837">
        <v>-6.2558464999999996</v>
      </c>
      <c r="T48" s="836">
        <v>-11.684693500000002</v>
      </c>
      <c r="U48" s="837">
        <v>-18.4629428</v>
      </c>
      <c r="V48" s="837">
        <v>13.739365999999999</v>
      </c>
      <c r="W48" s="837">
        <v>-18.882710160000002</v>
      </c>
      <c r="X48" s="837">
        <v>13.831362000000002</v>
      </c>
      <c r="Y48" s="844">
        <v>-9.7749249600000034</v>
      </c>
      <c r="Z48" s="837">
        <v>-11.805630599999999</v>
      </c>
      <c r="AA48" s="837">
        <v>6.706456600000001</v>
      </c>
      <c r="AB48" s="837">
        <v>-8.3962989999999991</v>
      </c>
      <c r="AC48" s="837">
        <v>39.192366000000007</v>
      </c>
      <c r="AD48" s="844">
        <v>25.69689300000001</v>
      </c>
      <c r="AE48" s="837">
        <v>-19.966229900000002</v>
      </c>
      <c r="AF48" s="837">
        <v>22.647631000000004</v>
      </c>
      <c r="AJ48" s="1048"/>
      <c r="AM48" s="853"/>
      <c r="AN48" s="853"/>
      <c r="AO48" s="853"/>
      <c r="AP48" s="853"/>
      <c r="AQ48" s="853"/>
      <c r="AR48" s="853"/>
      <c r="AS48" s="853"/>
      <c r="AT48" s="853"/>
      <c r="AU48" s="853"/>
      <c r="AV48" s="853"/>
      <c r="AW48" s="853"/>
      <c r="AX48" s="853"/>
      <c r="AY48" s="853"/>
      <c r="AZ48" s="853"/>
      <c r="BA48" s="853"/>
      <c r="BB48" s="853"/>
      <c r="BC48" s="853"/>
      <c r="BD48" s="853"/>
      <c r="BE48" s="853"/>
      <c r="BF48" s="853"/>
      <c r="BG48" s="853"/>
      <c r="BH48" s="853"/>
      <c r="BI48" s="853"/>
      <c r="BJ48" s="853"/>
      <c r="BK48" s="853"/>
    </row>
    <row r="49" spans="1:63" ht="12.75">
      <c r="A49" s="732" t="s">
        <v>322</v>
      </c>
      <c r="B49" s="833">
        <v>0</v>
      </c>
      <c r="C49" s="833">
        <v>0</v>
      </c>
      <c r="D49" s="833">
        <v>0</v>
      </c>
      <c r="E49" s="833">
        <v>0</v>
      </c>
      <c r="F49" s="834">
        <v>0</v>
      </c>
      <c r="G49" s="834">
        <v>0</v>
      </c>
      <c r="H49" s="834">
        <v>0</v>
      </c>
      <c r="I49" s="834">
        <v>0</v>
      </c>
      <c r="J49" s="833">
        <v>0</v>
      </c>
      <c r="K49" s="835">
        <v>0</v>
      </c>
      <c r="L49" s="835">
        <v>0</v>
      </c>
      <c r="M49" s="835">
        <v>0</v>
      </c>
      <c r="N49" s="834">
        <v>0</v>
      </c>
      <c r="O49" s="836">
        <v>0</v>
      </c>
      <c r="P49" s="835">
        <v>0</v>
      </c>
      <c r="Q49" s="837">
        <v>0</v>
      </c>
      <c r="R49" s="837">
        <v>0</v>
      </c>
      <c r="S49" s="837">
        <v>0</v>
      </c>
      <c r="T49" s="836">
        <v>0</v>
      </c>
      <c r="U49" s="837">
        <v>0</v>
      </c>
      <c r="V49" s="837">
        <v>0</v>
      </c>
      <c r="W49" s="837">
        <v>0</v>
      </c>
      <c r="X49" s="837">
        <v>0</v>
      </c>
      <c r="Y49" s="844">
        <v>0</v>
      </c>
      <c r="Z49" s="837">
        <v>0</v>
      </c>
      <c r="AA49" s="837">
        <v>0</v>
      </c>
      <c r="AB49" s="837">
        <v>0</v>
      </c>
      <c r="AC49" s="837">
        <v>0</v>
      </c>
      <c r="AD49" s="844">
        <v>0</v>
      </c>
      <c r="AE49" s="837">
        <v>0</v>
      </c>
      <c r="AF49" s="837">
        <v>0</v>
      </c>
      <c r="AJ49" s="1048"/>
      <c r="AM49" s="853"/>
      <c r="AN49" s="853"/>
      <c r="AO49" s="853"/>
      <c r="AP49" s="853"/>
      <c r="AQ49" s="853"/>
      <c r="AR49" s="853"/>
      <c r="AS49" s="853"/>
      <c r="AT49" s="853"/>
      <c r="AU49" s="853"/>
      <c r="AV49" s="853"/>
      <c r="AW49" s="853"/>
      <c r="AX49" s="853"/>
      <c r="AY49" s="853"/>
      <c r="AZ49" s="853"/>
      <c r="BA49" s="853"/>
      <c r="BB49" s="853"/>
      <c r="BC49" s="853"/>
      <c r="BD49" s="853"/>
      <c r="BE49" s="853"/>
      <c r="BF49" s="853"/>
      <c r="BG49" s="853"/>
      <c r="BH49" s="853"/>
      <c r="BI49" s="853"/>
      <c r="BJ49" s="853"/>
      <c r="BK49" s="853"/>
    </row>
    <row r="50" spans="1:63" ht="12.75">
      <c r="A50" s="732" t="s">
        <v>469</v>
      </c>
      <c r="B50" s="833">
        <v>0</v>
      </c>
      <c r="C50" s="833">
        <v>0</v>
      </c>
      <c r="D50" s="833">
        <v>0</v>
      </c>
      <c r="E50" s="833">
        <v>0</v>
      </c>
      <c r="F50" s="834">
        <v>0</v>
      </c>
      <c r="G50" s="834">
        <v>0</v>
      </c>
      <c r="H50" s="834">
        <v>0</v>
      </c>
      <c r="I50" s="834">
        <v>0</v>
      </c>
      <c r="J50" s="833">
        <v>0</v>
      </c>
      <c r="K50" s="835">
        <v>0</v>
      </c>
      <c r="L50" s="835">
        <v>0</v>
      </c>
      <c r="M50" s="835">
        <v>0</v>
      </c>
      <c r="N50" s="834">
        <v>0</v>
      </c>
      <c r="O50" s="836">
        <v>0</v>
      </c>
      <c r="P50" s="835">
        <v>0</v>
      </c>
      <c r="Q50" s="837">
        <v>0</v>
      </c>
      <c r="R50" s="837">
        <v>0</v>
      </c>
      <c r="S50" s="837">
        <v>0</v>
      </c>
      <c r="T50" s="836">
        <v>0</v>
      </c>
      <c r="U50" s="837">
        <v>0</v>
      </c>
      <c r="V50" s="837">
        <v>0</v>
      </c>
      <c r="W50" s="837">
        <v>0</v>
      </c>
      <c r="X50" s="837">
        <v>0</v>
      </c>
      <c r="Y50" s="844">
        <v>0</v>
      </c>
      <c r="Z50" s="837">
        <v>0</v>
      </c>
      <c r="AA50" s="837">
        <v>0</v>
      </c>
      <c r="AB50" s="837">
        <v>0</v>
      </c>
      <c r="AC50" s="837">
        <v>0</v>
      </c>
      <c r="AD50" s="844">
        <v>0</v>
      </c>
      <c r="AE50" s="837">
        <v>0</v>
      </c>
      <c r="AF50" s="837">
        <v>0</v>
      </c>
      <c r="AJ50" s="1048"/>
      <c r="AM50" s="853"/>
      <c r="AN50" s="853"/>
      <c r="AO50" s="853"/>
      <c r="AP50" s="853"/>
      <c r="AQ50" s="853"/>
      <c r="AR50" s="853"/>
      <c r="AS50" s="853"/>
      <c r="AT50" s="853"/>
      <c r="AU50" s="853"/>
      <c r="AV50" s="853"/>
      <c r="AW50" s="853"/>
      <c r="AX50" s="853"/>
      <c r="AY50" s="853"/>
      <c r="AZ50" s="853"/>
      <c r="BA50" s="853"/>
      <c r="BB50" s="853"/>
      <c r="BC50" s="853"/>
      <c r="BD50" s="853"/>
      <c r="BE50" s="853"/>
      <c r="BF50" s="853"/>
      <c r="BG50" s="853"/>
      <c r="BH50" s="853"/>
      <c r="BI50" s="853"/>
      <c r="BJ50" s="853"/>
      <c r="BK50" s="853"/>
    </row>
    <row r="51" spans="1:63" ht="12.75">
      <c r="A51" s="739" t="s">
        <v>473</v>
      </c>
      <c r="B51" s="833">
        <v>-237.21760909478002</v>
      </c>
      <c r="C51" s="833">
        <v>-50.781270917000001</v>
      </c>
      <c r="D51" s="833">
        <v>-197.20455499010001</v>
      </c>
      <c r="E51" s="833">
        <v>-503.14969699999995</v>
      </c>
      <c r="F51" s="834">
        <v>18.10989499999998</v>
      </c>
      <c r="G51" s="834">
        <v>42.944556000000006</v>
      </c>
      <c r="H51" s="834">
        <v>-59.072082000000023</v>
      </c>
      <c r="I51" s="834">
        <v>-92.931095000000042</v>
      </c>
      <c r="J51" s="833">
        <v>-90.948726000000079</v>
      </c>
      <c r="K51" s="835">
        <v>-277.86485800000003</v>
      </c>
      <c r="L51" s="835">
        <v>-31.966594969900008</v>
      </c>
      <c r="M51" s="835">
        <v>-20.208257120000074</v>
      </c>
      <c r="N51" s="834">
        <v>4.5942500600000278</v>
      </c>
      <c r="O51" s="836">
        <v>-325.44546002990012</v>
      </c>
      <c r="P51" s="835">
        <v>-13.249770000000007</v>
      </c>
      <c r="Q51" s="837">
        <v>-58.427074000000019</v>
      </c>
      <c r="R51" s="837">
        <v>4.295577810000033</v>
      </c>
      <c r="S51" s="837">
        <v>0.61305399999994847</v>
      </c>
      <c r="T51" s="836">
        <v>-66.768212190000042</v>
      </c>
      <c r="U51" s="837">
        <v>135.00777198000003</v>
      </c>
      <c r="V51" s="837">
        <v>-5.2231440000000227</v>
      </c>
      <c r="W51" s="837">
        <v>-43.101219000000029</v>
      </c>
      <c r="X51" s="837">
        <v>-32.600628979999925</v>
      </c>
      <c r="Y51" s="844">
        <v>54.082780000000056</v>
      </c>
      <c r="Z51" s="837">
        <v>-55.808646000000024</v>
      </c>
      <c r="AA51" s="837">
        <v>-33.376334</v>
      </c>
      <c r="AB51" s="837">
        <v>-36.927558520000005</v>
      </c>
      <c r="AC51" s="837">
        <v>20.095793319999942</v>
      </c>
      <c r="AD51" s="844">
        <v>-106.01674520000009</v>
      </c>
      <c r="AE51" s="837">
        <v>28.353568369999955</v>
      </c>
      <c r="AF51" s="837">
        <v>23.54866446999997</v>
      </c>
      <c r="AJ51" s="1048"/>
      <c r="AM51" s="853"/>
      <c r="AN51" s="853"/>
      <c r="AO51" s="853"/>
      <c r="AP51" s="853"/>
      <c r="AQ51" s="853"/>
      <c r="AR51" s="853"/>
      <c r="AS51" s="853"/>
      <c r="AT51" s="853"/>
      <c r="AU51" s="853"/>
      <c r="AV51" s="853"/>
      <c r="AW51" s="853"/>
      <c r="AX51" s="853"/>
      <c r="AY51" s="853"/>
      <c r="AZ51" s="853"/>
      <c r="BA51" s="853"/>
      <c r="BB51" s="853"/>
      <c r="BC51" s="853"/>
      <c r="BD51" s="853"/>
      <c r="BE51" s="853"/>
      <c r="BF51" s="853"/>
      <c r="BG51" s="853"/>
      <c r="BH51" s="853"/>
      <c r="BI51" s="853"/>
      <c r="BJ51" s="853"/>
      <c r="BK51" s="853"/>
    </row>
    <row r="52" spans="1:63" ht="12.75">
      <c r="A52" s="730" t="s">
        <v>465</v>
      </c>
      <c r="B52" s="833">
        <v>4.6911169052200004</v>
      </c>
      <c r="C52" s="833">
        <v>19.113048053000004</v>
      </c>
      <c r="D52" s="833">
        <v>-5.4743010000000005</v>
      </c>
      <c r="E52" s="833">
        <v>232.45123100000001</v>
      </c>
      <c r="F52" s="834">
        <v>70.894142000000016</v>
      </c>
      <c r="G52" s="834">
        <v>-52.754033940000006</v>
      </c>
      <c r="H52" s="834">
        <v>29.73064999999999</v>
      </c>
      <c r="I52" s="834">
        <v>-123.44685200000004</v>
      </c>
      <c r="J52" s="833">
        <v>-75.576093940000035</v>
      </c>
      <c r="K52" s="835">
        <v>165.70138800000001</v>
      </c>
      <c r="L52" s="835">
        <v>48.659432000000002</v>
      </c>
      <c r="M52" s="835">
        <v>-78.448814750000054</v>
      </c>
      <c r="N52" s="834">
        <v>-283.34640801</v>
      </c>
      <c r="O52" s="836">
        <v>-147.43440276000004</v>
      </c>
      <c r="P52" s="835">
        <v>304.20473414999998</v>
      </c>
      <c r="Q52" s="837">
        <v>1.346769650000013</v>
      </c>
      <c r="R52" s="837">
        <v>1.5262076100000002</v>
      </c>
      <c r="S52" s="837">
        <v>-307.14103025999998</v>
      </c>
      <c r="T52" s="836">
        <v>-6.3318849999973281E-2</v>
      </c>
      <c r="U52" s="837">
        <v>252.31770761999999</v>
      </c>
      <c r="V52" s="837">
        <v>68.700013419999976</v>
      </c>
      <c r="W52" s="837">
        <v>-60.729872</v>
      </c>
      <c r="X52" s="837">
        <v>-297.17982704000002</v>
      </c>
      <c r="Y52" s="844">
        <v>-36.891978000000051</v>
      </c>
      <c r="Z52" s="837">
        <v>298.83946226</v>
      </c>
      <c r="AA52" s="837">
        <v>-23.193050350000021</v>
      </c>
      <c r="AB52" s="837">
        <v>66.539683130000029</v>
      </c>
      <c r="AC52" s="837">
        <v>-355.03247923999999</v>
      </c>
      <c r="AD52" s="844">
        <v>-12.846384199999989</v>
      </c>
      <c r="AE52" s="837">
        <v>381.72873899999996</v>
      </c>
      <c r="AF52" s="837">
        <v>-100.450391</v>
      </c>
      <c r="AJ52" s="1048"/>
      <c r="AM52" s="853"/>
      <c r="AN52" s="853"/>
      <c r="AO52" s="853"/>
      <c r="AP52" s="853"/>
      <c r="AQ52" s="853"/>
      <c r="AR52" s="853"/>
      <c r="AS52" s="853"/>
      <c r="AT52" s="853"/>
      <c r="AU52" s="853"/>
      <c r="AV52" s="853"/>
      <c r="AW52" s="853"/>
      <c r="AX52" s="853"/>
      <c r="AY52" s="853"/>
      <c r="AZ52" s="853"/>
      <c r="BA52" s="853"/>
      <c r="BB52" s="853"/>
      <c r="BC52" s="853"/>
      <c r="BD52" s="853"/>
      <c r="BE52" s="853"/>
      <c r="BF52" s="853"/>
      <c r="BG52" s="853"/>
      <c r="BH52" s="853"/>
      <c r="BI52" s="853"/>
      <c r="BJ52" s="853"/>
      <c r="BK52" s="853"/>
    </row>
    <row r="53" spans="1:63" ht="12.75">
      <c r="A53" s="730" t="s">
        <v>466</v>
      </c>
      <c r="B53" s="833">
        <v>241.908726</v>
      </c>
      <c r="C53" s="833">
        <v>69.89431897</v>
      </c>
      <c r="D53" s="833">
        <v>191.73025399009998</v>
      </c>
      <c r="E53" s="833">
        <v>735.60092799999995</v>
      </c>
      <c r="F53" s="834">
        <v>52.784247000000029</v>
      </c>
      <c r="G53" s="834">
        <v>-95.698589940000019</v>
      </c>
      <c r="H53" s="834">
        <v>88.802732000000006</v>
      </c>
      <c r="I53" s="834">
        <v>-30.515756999999951</v>
      </c>
      <c r="J53" s="833">
        <v>15.372632060000065</v>
      </c>
      <c r="K53" s="835">
        <v>443.56624600000004</v>
      </c>
      <c r="L53" s="835">
        <v>80.626026969900025</v>
      </c>
      <c r="M53" s="835">
        <v>-58.240557629999977</v>
      </c>
      <c r="N53" s="834">
        <v>-287.94065807000004</v>
      </c>
      <c r="O53" s="836">
        <v>178.01105726990005</v>
      </c>
      <c r="P53" s="835">
        <v>317.45450414999999</v>
      </c>
      <c r="Q53" s="837">
        <v>59.773843650000032</v>
      </c>
      <c r="R53" s="837">
        <v>-2.7693702000000258</v>
      </c>
      <c r="S53" s="837">
        <v>-307.75408425999996</v>
      </c>
      <c r="T53" s="836">
        <v>66.704893340000069</v>
      </c>
      <c r="U53" s="837">
        <v>117.30993563999999</v>
      </c>
      <c r="V53" s="837">
        <v>73.923157419999995</v>
      </c>
      <c r="W53" s="837">
        <v>-17.628652999999968</v>
      </c>
      <c r="X53" s="837">
        <v>-264.57919806000007</v>
      </c>
      <c r="Y53" s="844">
        <v>-90.974758000000037</v>
      </c>
      <c r="Z53" s="837">
        <v>354.64810826000001</v>
      </c>
      <c r="AA53" s="837">
        <v>10.18328364999998</v>
      </c>
      <c r="AB53" s="837">
        <v>103.46724165000003</v>
      </c>
      <c r="AC53" s="837">
        <v>-375.12827255999991</v>
      </c>
      <c r="AD53" s="844">
        <v>93.170361000000071</v>
      </c>
      <c r="AE53" s="837">
        <v>353.37517063000001</v>
      </c>
      <c r="AF53" s="837">
        <v>-123.99905546999997</v>
      </c>
      <c r="AJ53" s="1048"/>
      <c r="AM53" s="853"/>
      <c r="AN53" s="853"/>
      <c r="AO53" s="853"/>
      <c r="AP53" s="853"/>
      <c r="AQ53" s="853"/>
      <c r="AR53" s="853"/>
      <c r="AS53" s="853"/>
      <c r="AT53" s="853"/>
      <c r="AU53" s="853"/>
      <c r="AV53" s="853"/>
      <c r="AW53" s="853"/>
      <c r="AX53" s="853"/>
      <c r="AY53" s="853"/>
      <c r="AZ53" s="853"/>
      <c r="BA53" s="853"/>
      <c r="BB53" s="853"/>
      <c r="BC53" s="853"/>
      <c r="BD53" s="853"/>
      <c r="BE53" s="853"/>
      <c r="BF53" s="853"/>
      <c r="BG53" s="853"/>
      <c r="BH53" s="853"/>
      <c r="BI53" s="853"/>
      <c r="BJ53" s="853"/>
      <c r="BK53" s="853"/>
    </row>
    <row r="54" spans="1:63" ht="12.75" customHeight="1">
      <c r="A54" s="739" t="s">
        <v>474</v>
      </c>
      <c r="B54" s="833">
        <v>0</v>
      </c>
      <c r="C54" s="833">
        <v>0</v>
      </c>
      <c r="D54" s="833">
        <v>0</v>
      </c>
      <c r="E54" s="833">
        <v>0</v>
      </c>
      <c r="F54" s="834">
        <v>0</v>
      </c>
      <c r="G54" s="834">
        <v>0</v>
      </c>
      <c r="H54" s="834">
        <v>0</v>
      </c>
      <c r="I54" s="834">
        <v>0</v>
      </c>
      <c r="J54" s="833">
        <v>0</v>
      </c>
      <c r="K54" s="835">
        <v>0</v>
      </c>
      <c r="L54" s="835">
        <v>0</v>
      </c>
      <c r="M54" s="835">
        <v>0</v>
      </c>
      <c r="N54" s="834">
        <v>0</v>
      </c>
      <c r="O54" s="836">
        <v>0</v>
      </c>
      <c r="P54" s="835">
        <v>0</v>
      </c>
      <c r="Q54" s="837">
        <v>0</v>
      </c>
      <c r="R54" s="837">
        <v>0</v>
      </c>
      <c r="S54" s="837">
        <v>0</v>
      </c>
      <c r="T54" s="836">
        <v>0</v>
      </c>
      <c r="U54" s="837">
        <v>0</v>
      </c>
      <c r="V54" s="837">
        <v>0</v>
      </c>
      <c r="W54" s="837">
        <v>0</v>
      </c>
      <c r="X54" s="837">
        <v>0</v>
      </c>
      <c r="Y54" s="844">
        <v>0</v>
      </c>
      <c r="Z54" s="837">
        <v>0</v>
      </c>
      <c r="AA54" s="837">
        <v>0</v>
      </c>
      <c r="AB54" s="837">
        <v>0</v>
      </c>
      <c r="AC54" s="837">
        <v>0</v>
      </c>
      <c r="AD54" s="844">
        <v>0</v>
      </c>
      <c r="AE54" s="837">
        <v>0</v>
      </c>
      <c r="AF54" s="837">
        <v>0</v>
      </c>
      <c r="AJ54" s="1048"/>
      <c r="AM54" s="853"/>
      <c r="AN54" s="853"/>
      <c r="AO54" s="853"/>
      <c r="AP54" s="853"/>
      <c r="AQ54" s="853"/>
      <c r="AR54" s="853"/>
      <c r="AS54" s="853"/>
      <c r="AT54" s="853"/>
      <c r="AU54" s="853"/>
      <c r="AV54" s="853"/>
      <c r="AW54" s="853"/>
      <c r="AX54" s="853"/>
      <c r="AY54" s="853"/>
      <c r="AZ54" s="853"/>
      <c r="BA54" s="853"/>
      <c r="BB54" s="853"/>
      <c r="BC54" s="853"/>
      <c r="BD54" s="853"/>
      <c r="BE54" s="853"/>
      <c r="BF54" s="853"/>
      <c r="BG54" s="853"/>
      <c r="BH54" s="853"/>
      <c r="BI54" s="853"/>
      <c r="BJ54" s="853"/>
      <c r="BK54" s="853"/>
    </row>
    <row r="55" spans="1:63" ht="14.25" customHeight="1">
      <c r="A55" s="730" t="s">
        <v>465</v>
      </c>
      <c r="B55" s="833">
        <v>0</v>
      </c>
      <c r="C55" s="833">
        <v>0</v>
      </c>
      <c r="D55" s="833">
        <v>0</v>
      </c>
      <c r="E55" s="833">
        <v>0</v>
      </c>
      <c r="F55" s="834">
        <v>0</v>
      </c>
      <c r="G55" s="834">
        <v>0</v>
      </c>
      <c r="H55" s="834">
        <v>0</v>
      </c>
      <c r="I55" s="834">
        <v>0</v>
      </c>
      <c r="J55" s="833">
        <v>0</v>
      </c>
      <c r="K55" s="835">
        <v>0</v>
      </c>
      <c r="L55" s="835">
        <v>0</v>
      </c>
      <c r="M55" s="835">
        <v>0</v>
      </c>
      <c r="N55" s="834">
        <v>0</v>
      </c>
      <c r="O55" s="836">
        <v>0</v>
      </c>
      <c r="P55" s="835">
        <v>0</v>
      </c>
      <c r="Q55" s="837">
        <v>0</v>
      </c>
      <c r="R55" s="837">
        <v>0</v>
      </c>
      <c r="S55" s="837">
        <v>0</v>
      </c>
      <c r="T55" s="836">
        <v>0</v>
      </c>
      <c r="U55" s="837">
        <v>0</v>
      </c>
      <c r="V55" s="837">
        <v>0</v>
      </c>
      <c r="W55" s="837">
        <v>0</v>
      </c>
      <c r="X55" s="837">
        <v>0</v>
      </c>
      <c r="Y55" s="844">
        <v>0</v>
      </c>
      <c r="Z55" s="837">
        <v>0</v>
      </c>
      <c r="AA55" s="837">
        <v>0</v>
      </c>
      <c r="AB55" s="837">
        <v>0</v>
      </c>
      <c r="AC55" s="837">
        <v>0</v>
      </c>
      <c r="AD55" s="844">
        <v>0</v>
      </c>
      <c r="AE55" s="837">
        <v>0</v>
      </c>
      <c r="AF55" s="837">
        <v>0</v>
      </c>
      <c r="AJ55" s="1048"/>
      <c r="AM55" s="853"/>
      <c r="AN55" s="853"/>
      <c r="AO55" s="853"/>
      <c r="AP55" s="853"/>
      <c r="AQ55" s="853"/>
      <c r="AR55" s="853"/>
      <c r="AS55" s="853"/>
      <c r="AT55" s="853"/>
      <c r="AU55" s="853"/>
      <c r="AV55" s="853"/>
      <c r="AW55" s="853"/>
      <c r="AX55" s="853"/>
      <c r="AY55" s="853"/>
      <c r="AZ55" s="853"/>
      <c r="BA55" s="853"/>
      <c r="BB55" s="853"/>
      <c r="BC55" s="853"/>
      <c r="BD55" s="853"/>
      <c r="BE55" s="853"/>
      <c r="BF55" s="853"/>
      <c r="BG55" s="853"/>
      <c r="BH55" s="853"/>
      <c r="BI55" s="853"/>
      <c r="BJ55" s="853"/>
      <c r="BK55" s="853"/>
    </row>
    <row r="56" spans="1:63" ht="17.25" customHeight="1">
      <c r="A56" s="730" t="s">
        <v>466</v>
      </c>
      <c r="B56" s="833">
        <v>0</v>
      </c>
      <c r="C56" s="833">
        <v>0</v>
      </c>
      <c r="D56" s="833">
        <v>0</v>
      </c>
      <c r="E56" s="833">
        <v>0</v>
      </c>
      <c r="F56" s="834">
        <v>0</v>
      </c>
      <c r="G56" s="834">
        <v>0</v>
      </c>
      <c r="H56" s="834">
        <v>0</v>
      </c>
      <c r="I56" s="834">
        <v>0</v>
      </c>
      <c r="J56" s="833">
        <v>0</v>
      </c>
      <c r="K56" s="835">
        <v>0</v>
      </c>
      <c r="L56" s="835">
        <v>0</v>
      </c>
      <c r="M56" s="835">
        <v>0</v>
      </c>
      <c r="N56" s="834">
        <v>0</v>
      </c>
      <c r="O56" s="836">
        <v>0</v>
      </c>
      <c r="P56" s="835">
        <v>0</v>
      </c>
      <c r="Q56" s="837">
        <v>0</v>
      </c>
      <c r="R56" s="837">
        <v>0</v>
      </c>
      <c r="S56" s="837">
        <v>0</v>
      </c>
      <c r="T56" s="836">
        <v>0</v>
      </c>
      <c r="U56" s="837">
        <v>0</v>
      </c>
      <c r="V56" s="837">
        <v>0</v>
      </c>
      <c r="W56" s="837">
        <v>0</v>
      </c>
      <c r="X56" s="837">
        <v>0</v>
      </c>
      <c r="Y56" s="844">
        <v>0</v>
      </c>
      <c r="Z56" s="837">
        <v>0</v>
      </c>
      <c r="AA56" s="837">
        <v>0</v>
      </c>
      <c r="AB56" s="837">
        <v>0</v>
      </c>
      <c r="AC56" s="837">
        <v>0</v>
      </c>
      <c r="AD56" s="844">
        <v>0</v>
      </c>
      <c r="AE56" s="837">
        <v>0</v>
      </c>
      <c r="AF56" s="837">
        <v>0</v>
      </c>
      <c r="AJ56" s="1048"/>
      <c r="AM56" s="853"/>
      <c r="AN56" s="853"/>
      <c r="AO56" s="853"/>
      <c r="AP56" s="853"/>
      <c r="AQ56" s="853"/>
      <c r="AR56" s="853"/>
      <c r="AS56" s="853"/>
      <c r="AT56" s="853"/>
      <c r="AU56" s="853"/>
      <c r="AV56" s="853"/>
      <c r="AW56" s="853"/>
      <c r="AX56" s="853"/>
      <c r="AY56" s="853"/>
      <c r="AZ56" s="853"/>
      <c r="BA56" s="853"/>
      <c r="BB56" s="853"/>
      <c r="BC56" s="853"/>
      <c r="BD56" s="853"/>
      <c r="BE56" s="853"/>
      <c r="BF56" s="853"/>
      <c r="BG56" s="853"/>
      <c r="BH56" s="853"/>
      <c r="BI56" s="853"/>
      <c r="BJ56" s="853"/>
      <c r="BK56" s="853"/>
    </row>
    <row r="57" spans="1:63" s="327" customFormat="1" ht="15" customHeight="1">
      <c r="A57" s="739" t="s">
        <v>475</v>
      </c>
      <c r="B57" s="833">
        <v>4.3902324787526297</v>
      </c>
      <c r="C57" s="833">
        <v>-169.07493421700005</v>
      </c>
      <c r="D57" s="833">
        <v>-65.600539949160407</v>
      </c>
      <c r="E57" s="833">
        <v>40.302912603607808</v>
      </c>
      <c r="F57" s="834">
        <v>-41.511032235357135</v>
      </c>
      <c r="G57" s="834">
        <v>-23.233721053329219</v>
      </c>
      <c r="H57" s="834">
        <v>14.047248387413532</v>
      </c>
      <c r="I57" s="834">
        <v>-107.57589741833</v>
      </c>
      <c r="J57" s="833">
        <v>-158.27340231960284</v>
      </c>
      <c r="K57" s="835">
        <v>29.843972425180695</v>
      </c>
      <c r="L57" s="835">
        <v>-28.5751460097622</v>
      </c>
      <c r="M57" s="835">
        <v>89.430847321970305</v>
      </c>
      <c r="N57" s="834">
        <v>-2.4752889298436997</v>
      </c>
      <c r="O57" s="836">
        <v>88.224384807545093</v>
      </c>
      <c r="P57" s="835">
        <v>17.220905402030084</v>
      </c>
      <c r="Q57" s="837">
        <v>4.7479652538893795</v>
      </c>
      <c r="R57" s="837">
        <v>2.6883523786634349</v>
      </c>
      <c r="S57" s="837">
        <v>-56.225793828969728</v>
      </c>
      <c r="T57" s="836">
        <v>-31.568570794386829</v>
      </c>
      <c r="U57" s="837">
        <v>16.302707441446096</v>
      </c>
      <c r="V57" s="837">
        <v>-54.280220558857486</v>
      </c>
      <c r="W57" s="837">
        <v>66.174548424699992</v>
      </c>
      <c r="X57" s="837">
        <v>-100.74637508432198</v>
      </c>
      <c r="Y57" s="844">
        <v>-72.549339777033381</v>
      </c>
      <c r="Z57" s="837">
        <v>41.497926448731441</v>
      </c>
      <c r="AA57" s="837">
        <v>-42.431576692477421</v>
      </c>
      <c r="AB57" s="837">
        <v>-12.331533531577501</v>
      </c>
      <c r="AC57" s="837">
        <v>-21.776979924582051</v>
      </c>
      <c r="AD57" s="844">
        <v>-35.042163699905529</v>
      </c>
      <c r="AE57" s="837">
        <v>11.130417637173142</v>
      </c>
      <c r="AF57" s="837">
        <v>-25.435721908779616</v>
      </c>
      <c r="AG57" s="328"/>
      <c r="AJ57" s="1048"/>
      <c r="AM57" s="853"/>
      <c r="AN57" s="853"/>
      <c r="AO57" s="853"/>
      <c r="AP57" s="853"/>
      <c r="AQ57" s="853"/>
      <c r="AR57" s="853"/>
      <c r="AS57" s="853"/>
      <c r="AT57" s="853"/>
      <c r="AU57" s="853"/>
      <c r="AV57" s="853"/>
      <c r="AW57" s="853"/>
      <c r="AX57" s="853"/>
      <c r="AY57" s="853"/>
      <c r="AZ57" s="853"/>
      <c r="BA57" s="853"/>
      <c r="BB57" s="853"/>
      <c r="BC57" s="853"/>
      <c r="BD57" s="853"/>
      <c r="BE57" s="853"/>
      <c r="BF57" s="853"/>
      <c r="BG57" s="853"/>
      <c r="BH57" s="853"/>
      <c r="BI57" s="853"/>
      <c r="BJ57" s="853"/>
      <c r="BK57" s="853"/>
    </row>
    <row r="58" spans="1:63" s="327" customFormat="1" ht="15" customHeight="1">
      <c r="A58" s="730" t="s">
        <v>465</v>
      </c>
      <c r="B58" s="833">
        <v>0</v>
      </c>
      <c r="C58" s="833">
        <v>0</v>
      </c>
      <c r="D58" s="833">
        <v>-0.66982199999999992</v>
      </c>
      <c r="E58" s="833">
        <v>-1.4776000000000001E-2</v>
      </c>
      <c r="F58" s="834">
        <v>0</v>
      </c>
      <c r="G58" s="834">
        <v>0</v>
      </c>
      <c r="H58" s="834">
        <v>0</v>
      </c>
      <c r="I58" s="834">
        <v>0</v>
      </c>
      <c r="J58" s="833">
        <v>0</v>
      </c>
      <c r="K58" s="835">
        <v>0</v>
      </c>
      <c r="L58" s="835">
        <v>0</v>
      </c>
      <c r="M58" s="835">
        <v>0</v>
      </c>
      <c r="N58" s="834">
        <v>0</v>
      </c>
      <c r="O58" s="836">
        <v>0</v>
      </c>
      <c r="P58" s="835">
        <v>0</v>
      </c>
      <c r="Q58" s="837">
        <v>0</v>
      </c>
      <c r="R58" s="837">
        <v>0</v>
      </c>
      <c r="S58" s="837">
        <v>0</v>
      </c>
      <c r="T58" s="836">
        <v>0</v>
      </c>
      <c r="U58" s="837">
        <v>0</v>
      </c>
      <c r="V58" s="837">
        <v>0</v>
      </c>
      <c r="W58" s="837">
        <v>0</v>
      </c>
      <c r="X58" s="837">
        <v>0</v>
      </c>
      <c r="Y58" s="844">
        <v>0</v>
      </c>
      <c r="Z58" s="837">
        <v>0</v>
      </c>
      <c r="AA58" s="837">
        <v>0</v>
      </c>
      <c r="AB58" s="837">
        <v>0</v>
      </c>
      <c r="AC58" s="837">
        <v>0</v>
      </c>
      <c r="AD58" s="844">
        <v>0</v>
      </c>
      <c r="AE58" s="837">
        <v>0</v>
      </c>
      <c r="AF58" s="837">
        <v>0</v>
      </c>
      <c r="AG58" s="328"/>
      <c r="AJ58" s="1048"/>
      <c r="AM58" s="853"/>
      <c r="AN58" s="853"/>
      <c r="AO58" s="853"/>
      <c r="AP58" s="853"/>
      <c r="AQ58" s="853"/>
      <c r="AR58" s="853"/>
      <c r="AS58" s="853"/>
      <c r="AT58" s="853"/>
      <c r="AU58" s="853"/>
      <c r="AV58" s="853"/>
      <c r="AW58" s="853"/>
      <c r="AX58" s="853"/>
      <c r="AY58" s="853"/>
      <c r="AZ58" s="853"/>
      <c r="BA58" s="853"/>
      <c r="BB58" s="853"/>
      <c r="BC58" s="853"/>
      <c r="BD58" s="853"/>
      <c r="BE58" s="853"/>
      <c r="BF58" s="853"/>
      <c r="BG58" s="853"/>
      <c r="BH58" s="853"/>
      <c r="BI58" s="853"/>
      <c r="BJ58" s="853"/>
      <c r="BK58" s="853"/>
    </row>
    <row r="59" spans="1:63" s="327" customFormat="1" ht="12.75">
      <c r="A59" s="730" t="s">
        <v>466</v>
      </c>
      <c r="B59" s="833">
        <v>-4.3902324787526297</v>
      </c>
      <c r="C59" s="833">
        <v>169.07493421700005</v>
      </c>
      <c r="D59" s="833">
        <v>64.930717949160424</v>
      </c>
      <c r="E59" s="833">
        <v>-40.317688603607806</v>
      </c>
      <c r="F59" s="834">
        <v>41.511032235357135</v>
      </c>
      <c r="G59" s="834">
        <v>23.233721053329219</v>
      </c>
      <c r="H59" s="834">
        <v>-14.047248387413532</v>
      </c>
      <c r="I59" s="834">
        <v>107.57589741833</v>
      </c>
      <c r="J59" s="833">
        <v>158.27340231960284</v>
      </c>
      <c r="K59" s="835">
        <v>-29.843972425180695</v>
      </c>
      <c r="L59" s="835">
        <v>28.5751460097622</v>
      </c>
      <c r="M59" s="835">
        <v>-89.430847321970305</v>
      </c>
      <c r="N59" s="834">
        <v>2.4752889298436997</v>
      </c>
      <c r="O59" s="836">
        <v>-88.224384807545093</v>
      </c>
      <c r="P59" s="835">
        <v>-17.220905402030084</v>
      </c>
      <c r="Q59" s="837">
        <v>-4.7479652538893795</v>
      </c>
      <c r="R59" s="837">
        <v>-2.6883523786634349</v>
      </c>
      <c r="S59" s="837">
        <v>56.225793828969728</v>
      </c>
      <c r="T59" s="836">
        <v>31.568570794386829</v>
      </c>
      <c r="U59" s="837">
        <v>-16.302707441446096</v>
      </c>
      <c r="V59" s="837">
        <v>54.280220558857486</v>
      </c>
      <c r="W59" s="837">
        <v>-66.174548424699992</v>
      </c>
      <c r="X59" s="837">
        <v>100.74637508432198</v>
      </c>
      <c r="Y59" s="844">
        <v>72.549339777033381</v>
      </c>
      <c r="Z59" s="837">
        <v>-41.497926448731441</v>
      </c>
      <c r="AA59" s="837">
        <v>42.431576692477421</v>
      </c>
      <c r="AB59" s="837">
        <v>12.331533531577501</v>
      </c>
      <c r="AC59" s="837">
        <v>21.776979924582051</v>
      </c>
      <c r="AD59" s="844">
        <v>35.042163699905529</v>
      </c>
      <c r="AE59" s="837">
        <v>-11.130417637173142</v>
      </c>
      <c r="AF59" s="837">
        <v>25.435721908779616</v>
      </c>
      <c r="AG59" s="328"/>
      <c r="AJ59" s="1048"/>
      <c r="AM59" s="853"/>
      <c r="AN59" s="853"/>
      <c r="AO59" s="853"/>
      <c r="AP59" s="853"/>
      <c r="AQ59" s="853"/>
      <c r="AR59" s="853"/>
      <c r="AS59" s="853"/>
      <c r="AT59" s="853"/>
      <c r="AU59" s="853"/>
      <c r="AV59" s="853"/>
      <c r="AW59" s="853"/>
      <c r="AX59" s="853"/>
      <c r="AY59" s="853"/>
      <c r="AZ59" s="853"/>
      <c r="BA59" s="853"/>
      <c r="BB59" s="853"/>
      <c r="BC59" s="853"/>
      <c r="BD59" s="853"/>
      <c r="BE59" s="853"/>
      <c r="BF59" s="853"/>
      <c r="BG59" s="853"/>
      <c r="BH59" s="853"/>
      <c r="BI59" s="853"/>
      <c r="BJ59" s="853"/>
      <c r="BK59" s="853"/>
    </row>
    <row r="60" spans="1:63" s="327" customFormat="1" ht="12.75">
      <c r="A60" s="739" t="s">
        <v>476</v>
      </c>
      <c r="B60" s="833">
        <v>-8.2169155123999964</v>
      </c>
      <c r="C60" s="833">
        <v>-25.240154920000002</v>
      </c>
      <c r="D60" s="833">
        <v>-0.18441260999999998</v>
      </c>
      <c r="E60" s="833">
        <v>7.7275100000000013E-2</v>
      </c>
      <c r="F60" s="834">
        <v>-4.3485000000000051E-3</v>
      </c>
      <c r="G60" s="834">
        <v>-0.11788677</v>
      </c>
      <c r="H60" s="834">
        <v>6.5119499999999997E-2</v>
      </c>
      <c r="I60" s="834">
        <v>-7.8273529999999994E-2</v>
      </c>
      <c r="J60" s="833">
        <v>-0.13538929999999999</v>
      </c>
      <c r="K60" s="835">
        <v>-8.120258000000001E-2</v>
      </c>
      <c r="L60" s="835">
        <v>0.18286270000000002</v>
      </c>
      <c r="M60" s="835">
        <v>-0.15747881</v>
      </c>
      <c r="N60" s="834">
        <v>-9.4473500000000002E-2</v>
      </c>
      <c r="O60" s="836">
        <v>-0.15029218999999999</v>
      </c>
      <c r="P60" s="835">
        <v>7.1572200000000002E-2</v>
      </c>
      <c r="Q60" s="837">
        <v>-2.9059699999999997E-2</v>
      </c>
      <c r="R60" s="837">
        <v>4.0772900000000001E-2</v>
      </c>
      <c r="S60" s="837">
        <v>-7.0617200000000005E-2</v>
      </c>
      <c r="T60" s="836">
        <v>1.2668200000000004E-2</v>
      </c>
      <c r="U60" s="837">
        <v>0.133881</v>
      </c>
      <c r="V60" s="837">
        <v>7.5066670000000002E-2</v>
      </c>
      <c r="W60" s="837">
        <v>-7.24601E-2</v>
      </c>
      <c r="X60" s="837">
        <v>6.8008200000000026E-3</v>
      </c>
      <c r="Y60" s="844">
        <v>0.14328839000000002</v>
      </c>
      <c r="Z60" s="837">
        <v>-2.2542699999999999E-2</v>
      </c>
      <c r="AA60" s="837">
        <v>4.3472300000000005E-2</v>
      </c>
      <c r="AB60" s="837">
        <v>-1.1881300000000011E-2</v>
      </c>
      <c r="AC60" s="837">
        <v>-5.7084532E-2</v>
      </c>
      <c r="AD60" s="844">
        <v>-4.8036232000000005E-2</v>
      </c>
      <c r="AE60" s="837">
        <v>6.0489400000000026E-3</v>
      </c>
      <c r="AF60" s="837">
        <v>-5.5250099999999996E-2</v>
      </c>
      <c r="AG60" s="328"/>
      <c r="AJ60" s="1048"/>
      <c r="AM60" s="853"/>
      <c r="AN60" s="853"/>
      <c r="AO60" s="853"/>
      <c r="AP60" s="853"/>
      <c r="AQ60" s="853"/>
      <c r="AR60" s="853"/>
      <c r="AS60" s="853"/>
      <c r="AT60" s="853"/>
      <c r="AU60" s="853"/>
      <c r="AV60" s="853"/>
      <c r="AW60" s="853"/>
      <c r="AX60" s="853"/>
      <c r="AY60" s="853"/>
      <c r="AZ60" s="853"/>
      <c r="BA60" s="853"/>
      <c r="BB60" s="853"/>
      <c r="BC60" s="853"/>
      <c r="BD60" s="853"/>
      <c r="BE60" s="853"/>
      <c r="BF60" s="853"/>
      <c r="BG60" s="853"/>
      <c r="BH60" s="853"/>
      <c r="BI60" s="853"/>
      <c r="BJ60" s="853"/>
      <c r="BK60" s="853"/>
    </row>
    <row r="61" spans="1:63" s="327" customFormat="1" ht="12.75">
      <c r="A61" s="730" t="s">
        <v>465</v>
      </c>
      <c r="B61" s="833">
        <v>-0.8481325124000002</v>
      </c>
      <c r="C61" s="833">
        <v>-0.13528627000000001</v>
      </c>
      <c r="D61" s="833">
        <v>-0.18441260999999998</v>
      </c>
      <c r="E61" s="833">
        <v>7.7275100000000013E-2</v>
      </c>
      <c r="F61" s="834">
        <v>-4.3485000000000051E-3</v>
      </c>
      <c r="G61" s="834">
        <v>-0.11788677</v>
      </c>
      <c r="H61" s="834">
        <v>6.5119499999999997E-2</v>
      </c>
      <c r="I61" s="834">
        <v>-7.8273529999999994E-2</v>
      </c>
      <c r="J61" s="833">
        <v>-0.13538929999999999</v>
      </c>
      <c r="K61" s="835">
        <v>-8.120258000000001E-2</v>
      </c>
      <c r="L61" s="835">
        <v>0.18286270000000002</v>
      </c>
      <c r="M61" s="835">
        <v>-0.15747881</v>
      </c>
      <c r="N61" s="834">
        <v>-9.4473500000000002E-2</v>
      </c>
      <c r="O61" s="836">
        <v>-0.15029218999999999</v>
      </c>
      <c r="P61" s="835">
        <v>7.1572200000000002E-2</v>
      </c>
      <c r="Q61" s="837">
        <v>-2.9059699999999997E-2</v>
      </c>
      <c r="R61" s="837">
        <v>4.0772900000000001E-2</v>
      </c>
      <c r="S61" s="837">
        <v>-7.0617200000000005E-2</v>
      </c>
      <c r="T61" s="836">
        <v>1.2668200000000004E-2</v>
      </c>
      <c r="U61" s="837">
        <v>0.133881</v>
      </c>
      <c r="V61" s="837">
        <v>7.5066670000000002E-2</v>
      </c>
      <c r="W61" s="837">
        <v>-7.24601E-2</v>
      </c>
      <c r="X61" s="837">
        <v>6.8008200000000026E-3</v>
      </c>
      <c r="Y61" s="844">
        <v>0.14328839000000002</v>
      </c>
      <c r="Z61" s="837">
        <v>-2.2542699999999999E-2</v>
      </c>
      <c r="AA61" s="837">
        <v>4.3472300000000005E-2</v>
      </c>
      <c r="AB61" s="837">
        <v>-1.1881300000000011E-2</v>
      </c>
      <c r="AC61" s="837">
        <v>-5.7084532E-2</v>
      </c>
      <c r="AD61" s="844">
        <v>-4.8036232000000005E-2</v>
      </c>
      <c r="AE61" s="837">
        <v>6.0489400000000026E-3</v>
      </c>
      <c r="AF61" s="837">
        <v>-5.5250099999999996E-2</v>
      </c>
      <c r="AG61" s="328"/>
      <c r="AJ61" s="1048"/>
      <c r="AM61" s="853"/>
      <c r="AN61" s="853"/>
      <c r="AO61" s="853"/>
      <c r="AP61" s="853"/>
      <c r="AQ61" s="853"/>
      <c r="AR61" s="853"/>
      <c r="AS61" s="853"/>
      <c r="AT61" s="853"/>
      <c r="AU61" s="853"/>
      <c r="AV61" s="853"/>
      <c r="AW61" s="853"/>
      <c r="AX61" s="853"/>
      <c r="AY61" s="853"/>
      <c r="AZ61" s="853"/>
      <c r="BA61" s="853"/>
      <c r="BB61" s="853"/>
      <c r="BC61" s="853"/>
      <c r="BD61" s="853"/>
      <c r="BE61" s="853"/>
      <c r="BF61" s="853"/>
      <c r="BG61" s="853"/>
      <c r="BH61" s="853"/>
      <c r="BI61" s="853"/>
      <c r="BJ61" s="853"/>
      <c r="BK61" s="853"/>
    </row>
    <row r="62" spans="1:63" s="327" customFormat="1" ht="12.75">
      <c r="A62" s="730" t="s">
        <v>466</v>
      </c>
      <c r="B62" s="833">
        <v>7.368782999999997</v>
      </c>
      <c r="C62" s="833">
        <v>25.104868650000004</v>
      </c>
      <c r="D62" s="833">
        <v>0</v>
      </c>
      <c r="E62" s="833">
        <v>0</v>
      </c>
      <c r="F62" s="834">
        <v>0</v>
      </c>
      <c r="G62" s="834">
        <v>0</v>
      </c>
      <c r="H62" s="834">
        <v>0</v>
      </c>
      <c r="I62" s="834">
        <v>0</v>
      </c>
      <c r="J62" s="833">
        <v>0</v>
      </c>
      <c r="K62" s="835">
        <v>0</v>
      </c>
      <c r="L62" s="835">
        <v>0</v>
      </c>
      <c r="M62" s="835">
        <v>0</v>
      </c>
      <c r="N62" s="834">
        <v>0</v>
      </c>
      <c r="O62" s="836">
        <v>0</v>
      </c>
      <c r="P62" s="835">
        <v>0</v>
      </c>
      <c r="Q62" s="837">
        <v>0</v>
      </c>
      <c r="R62" s="837">
        <v>0</v>
      </c>
      <c r="S62" s="837">
        <v>0</v>
      </c>
      <c r="T62" s="836">
        <v>0</v>
      </c>
      <c r="U62" s="837">
        <v>0</v>
      </c>
      <c r="V62" s="837">
        <v>0</v>
      </c>
      <c r="W62" s="837">
        <v>0</v>
      </c>
      <c r="X62" s="837">
        <v>0</v>
      </c>
      <c r="Y62" s="844">
        <v>0</v>
      </c>
      <c r="Z62" s="837">
        <v>0</v>
      </c>
      <c r="AA62" s="837">
        <v>0</v>
      </c>
      <c r="AB62" s="837">
        <v>0</v>
      </c>
      <c r="AC62" s="837">
        <v>0</v>
      </c>
      <c r="AD62" s="844">
        <v>0</v>
      </c>
      <c r="AE62" s="837">
        <v>0</v>
      </c>
      <c r="AF62" s="837">
        <v>0</v>
      </c>
      <c r="AG62" s="328"/>
      <c r="AJ62" s="1048"/>
      <c r="AM62" s="853"/>
      <c r="AN62" s="853"/>
      <c r="AO62" s="853"/>
      <c r="AP62" s="853"/>
      <c r="AQ62" s="853"/>
      <c r="AR62" s="853"/>
      <c r="AS62" s="853"/>
      <c r="AT62" s="853"/>
      <c r="AU62" s="853"/>
      <c r="AV62" s="853"/>
      <c r="AW62" s="853"/>
      <c r="AX62" s="853"/>
      <c r="AY62" s="853"/>
      <c r="AZ62" s="853"/>
      <c r="BA62" s="853"/>
      <c r="BB62" s="853"/>
      <c r="BC62" s="853"/>
      <c r="BD62" s="853"/>
      <c r="BE62" s="853"/>
      <c r="BF62" s="853"/>
      <c r="BG62" s="853"/>
      <c r="BH62" s="853"/>
      <c r="BI62" s="853"/>
      <c r="BJ62" s="853"/>
      <c r="BK62" s="853"/>
    </row>
    <row r="63" spans="1:63" s="327" customFormat="1" ht="25.5">
      <c r="A63" s="739" t="s">
        <v>477</v>
      </c>
      <c r="B63" s="833">
        <v>0</v>
      </c>
      <c r="C63" s="833">
        <v>62.753785000000001</v>
      </c>
      <c r="D63" s="833">
        <v>-2.1270000000000004E-3</v>
      </c>
      <c r="E63" s="833">
        <v>-1.7000000000000071E-3</v>
      </c>
      <c r="F63" s="834">
        <v>-2.1310000000000003E-2</v>
      </c>
      <c r="G63" s="834">
        <v>-6.8000000000000352E-5</v>
      </c>
      <c r="H63" s="834">
        <v>-2.5999999999999981E-5</v>
      </c>
      <c r="I63" s="834">
        <v>-6.4660000000000013E-3</v>
      </c>
      <c r="J63" s="833">
        <v>-2.7869999999999999E-2</v>
      </c>
      <c r="K63" s="835">
        <v>-1.627E-3</v>
      </c>
      <c r="L63" s="835">
        <v>-9.9700000000000049E-4</v>
      </c>
      <c r="M63" s="835">
        <v>-4.8000000000000299E-5</v>
      </c>
      <c r="N63" s="834">
        <v>2.3799999999999993E-3</v>
      </c>
      <c r="O63" s="836">
        <v>-2.9200000000000146E-4</v>
      </c>
      <c r="P63" s="835">
        <v>4.333E-3</v>
      </c>
      <c r="Q63" s="837">
        <v>4.7900000000000026E-4</v>
      </c>
      <c r="R63" s="837">
        <v>-6.2289999999999993E-3</v>
      </c>
      <c r="S63" s="837">
        <v>-3.7880000000000006E-3</v>
      </c>
      <c r="T63" s="836">
        <v>-5.2049999999999996E-3</v>
      </c>
      <c r="U63" s="837">
        <v>-1.870000000000001E-4</v>
      </c>
      <c r="V63" s="837">
        <v>2.1200000000000038E-4</v>
      </c>
      <c r="W63" s="837">
        <v>1.0599999999999976E-4</v>
      </c>
      <c r="X63" s="837">
        <v>-1.6100000000000055E-4</v>
      </c>
      <c r="Y63" s="844">
        <v>-3.0000000000000512E-5</v>
      </c>
      <c r="Z63" s="837">
        <v>1.0819999999999992E-3</v>
      </c>
      <c r="AA63" s="837">
        <v>-1.1199999999999999E-3</v>
      </c>
      <c r="AB63" s="837">
        <v>1.0999999999999725E-5</v>
      </c>
      <c r="AC63" s="837">
        <v>1.035E-2</v>
      </c>
      <c r="AD63" s="844">
        <v>1.0322999999999999E-2</v>
      </c>
      <c r="AE63" s="837">
        <v>2.5905000000000001E-2</v>
      </c>
      <c r="AF63" s="837">
        <v>-1.0490000000000003E-2</v>
      </c>
      <c r="AG63" s="328"/>
      <c r="AJ63" s="1048"/>
      <c r="AM63" s="853"/>
      <c r="AN63" s="853"/>
      <c r="AO63" s="853"/>
      <c r="AP63" s="853"/>
      <c r="AQ63" s="853"/>
      <c r="AR63" s="853"/>
      <c r="AS63" s="853"/>
      <c r="AT63" s="853"/>
      <c r="AU63" s="853"/>
      <c r="AV63" s="853"/>
      <c r="AW63" s="853"/>
      <c r="AX63" s="853"/>
      <c r="AY63" s="853"/>
      <c r="AZ63" s="853"/>
      <c r="BA63" s="853"/>
      <c r="BB63" s="853"/>
      <c r="BC63" s="853"/>
      <c r="BD63" s="853"/>
      <c r="BE63" s="853"/>
      <c r="BF63" s="853"/>
      <c r="BG63" s="853"/>
      <c r="BH63" s="853"/>
      <c r="BI63" s="853"/>
      <c r="BJ63" s="853"/>
      <c r="BK63" s="853"/>
    </row>
    <row r="64" spans="1:63" s="327" customFormat="1">
      <c r="A64" s="736" t="s">
        <v>480</v>
      </c>
      <c r="B64" s="833">
        <v>-75.289656019999967</v>
      </c>
      <c r="C64" s="833">
        <v>76.870298779999928</v>
      </c>
      <c r="D64" s="833">
        <v>61.673942300000007</v>
      </c>
      <c r="E64" s="833">
        <v>331.32868100000007</v>
      </c>
      <c r="F64" s="834">
        <v>6.4733950000000178</v>
      </c>
      <c r="G64" s="834">
        <v>-60.888638</v>
      </c>
      <c r="H64" s="834">
        <v>65.820869000000016</v>
      </c>
      <c r="I64" s="834">
        <v>130.92633599999999</v>
      </c>
      <c r="J64" s="833">
        <v>142.33196200000003</v>
      </c>
      <c r="K64" s="835">
        <v>43.902493999999997</v>
      </c>
      <c r="L64" s="835">
        <v>-94.326127978613698</v>
      </c>
      <c r="M64" s="835">
        <v>30.304753000000005</v>
      </c>
      <c r="N64" s="834">
        <v>-23.878798</v>
      </c>
      <c r="O64" s="836">
        <v>-43.997678978613692</v>
      </c>
      <c r="P64" s="835">
        <v>-58.895642000000002</v>
      </c>
      <c r="Q64" s="837">
        <v>-69.713970000000003</v>
      </c>
      <c r="R64" s="837">
        <v>549.39480000000003</v>
      </c>
      <c r="S64" s="837">
        <v>-11.925464999999994</v>
      </c>
      <c r="T64" s="836">
        <v>408.85972300000009</v>
      </c>
      <c r="U64" s="837">
        <v>-166.56171700000004</v>
      </c>
      <c r="V64" s="837">
        <v>-62.221904000000002</v>
      </c>
      <c r="W64" s="837">
        <v>-32.022258000000001</v>
      </c>
      <c r="X64" s="837">
        <v>77.423810999999986</v>
      </c>
      <c r="Y64" s="844">
        <v>-183.38206800000006</v>
      </c>
      <c r="Z64" s="837">
        <v>13.536413999999997</v>
      </c>
      <c r="AA64" s="837">
        <v>-132.91174599999999</v>
      </c>
      <c r="AB64" s="837">
        <v>558.860501</v>
      </c>
      <c r="AC64" s="837">
        <v>-101.31582399999996</v>
      </c>
      <c r="AD64" s="844">
        <v>338.16934500000002</v>
      </c>
      <c r="AE64" s="837">
        <v>-66.476993000000007</v>
      </c>
      <c r="AF64" s="837">
        <v>-43.834692000000011</v>
      </c>
      <c r="AG64" s="328"/>
      <c r="AJ64" s="1048"/>
      <c r="AM64" s="853"/>
      <c r="AN64" s="853"/>
      <c r="AO64" s="853"/>
      <c r="AP64" s="853"/>
      <c r="AQ64" s="853"/>
      <c r="AR64" s="853"/>
      <c r="AS64" s="853"/>
      <c r="AT64" s="853"/>
      <c r="AU64" s="853"/>
      <c r="AV64" s="853"/>
      <c r="AW64" s="853"/>
      <c r="AX64" s="853"/>
      <c r="AY64" s="853"/>
      <c r="AZ64" s="853"/>
      <c r="BA64" s="853"/>
      <c r="BB64" s="853"/>
      <c r="BC64" s="853"/>
      <c r="BD64" s="853"/>
      <c r="BE64" s="853"/>
      <c r="BF64" s="853"/>
      <c r="BG64" s="853"/>
      <c r="BH64" s="853"/>
      <c r="BI64" s="853"/>
      <c r="BJ64" s="853"/>
      <c r="BK64" s="853"/>
    </row>
    <row r="65" spans="1:63" s="327" customFormat="1" ht="13.5" thickBot="1">
      <c r="A65" s="741" t="s">
        <v>478</v>
      </c>
      <c r="B65" s="839">
        <v>-23.97639786942225</v>
      </c>
      <c r="C65" s="839">
        <v>27.053136352259443</v>
      </c>
      <c r="D65" s="839">
        <v>1.0650613456442528</v>
      </c>
      <c r="E65" s="839">
        <v>12.306363201938433</v>
      </c>
      <c r="F65" s="840">
        <v>11.858446472955851</v>
      </c>
      <c r="G65" s="840">
        <v>5.8856935459182544</v>
      </c>
      <c r="H65" s="840">
        <v>3.4154736142199074</v>
      </c>
      <c r="I65" s="840">
        <v>-2.5873446847932939</v>
      </c>
      <c r="J65" s="839">
        <v>18.572268948300717</v>
      </c>
      <c r="K65" s="841">
        <v>3.4619831716537632</v>
      </c>
      <c r="L65" s="841">
        <v>-2.5208490211224266</v>
      </c>
      <c r="M65" s="841">
        <v>1.2660486033147826</v>
      </c>
      <c r="N65" s="840">
        <v>10.725500768703583</v>
      </c>
      <c r="O65" s="842">
        <v>12.932683522549702</v>
      </c>
      <c r="P65" s="841">
        <v>8.6158159508480772</v>
      </c>
      <c r="Q65" s="843">
        <v>7.0470333032767201</v>
      </c>
      <c r="R65" s="843">
        <v>2.6955149057745302</v>
      </c>
      <c r="S65" s="843">
        <v>-5.6101575286922429</v>
      </c>
      <c r="T65" s="842">
        <v>12.748206631207085</v>
      </c>
      <c r="U65" s="843">
        <v>19.60908536926814</v>
      </c>
      <c r="V65" s="843">
        <v>-10.404069129055344</v>
      </c>
      <c r="W65" s="843">
        <v>3.3451986035118253</v>
      </c>
      <c r="X65" s="843">
        <v>-16.052531838137256</v>
      </c>
      <c r="Y65" s="845">
        <v>-3.5023169944126344</v>
      </c>
      <c r="Z65" s="843">
        <v>-10.699231358342622</v>
      </c>
      <c r="AA65" s="843">
        <v>-4.0517947297643531</v>
      </c>
      <c r="AB65" s="843">
        <v>-10.172563410925939</v>
      </c>
      <c r="AC65" s="843">
        <v>10.830086439561974</v>
      </c>
      <c r="AD65" s="845">
        <v>-14.09350305947094</v>
      </c>
      <c r="AE65" s="843">
        <v>1.0132449522384048</v>
      </c>
      <c r="AF65" s="843">
        <v>-12.352543805263537</v>
      </c>
      <c r="AG65" s="328"/>
      <c r="AJ65" s="1048"/>
      <c r="AM65" s="853"/>
      <c r="AN65" s="853"/>
      <c r="AO65" s="853"/>
      <c r="AP65" s="853"/>
      <c r="AQ65" s="853"/>
      <c r="AR65" s="853"/>
      <c r="AS65" s="853"/>
      <c r="AT65" s="853"/>
      <c r="AU65" s="853"/>
      <c r="AV65" s="853"/>
      <c r="AW65" s="853"/>
      <c r="AX65" s="853"/>
      <c r="AY65" s="853"/>
      <c r="AZ65" s="853"/>
      <c r="BA65" s="853"/>
      <c r="BB65" s="853"/>
      <c r="BC65" s="853"/>
      <c r="BD65" s="853"/>
      <c r="BE65" s="853"/>
      <c r="BF65" s="853"/>
      <c r="BG65" s="853"/>
      <c r="BH65" s="853"/>
      <c r="BI65" s="853"/>
      <c r="BJ65" s="853"/>
      <c r="BK65" s="853"/>
    </row>
    <row r="66" spans="1:63" s="327" customFormat="1" ht="15" thickTop="1">
      <c r="A66" s="743" t="s">
        <v>279</v>
      </c>
      <c r="B66" s="332"/>
      <c r="C66" s="332"/>
      <c r="D66" s="332"/>
      <c r="E66" s="332"/>
      <c r="F66" s="333"/>
      <c r="G66" s="333"/>
      <c r="H66" s="333"/>
      <c r="I66" s="333"/>
      <c r="J66" s="330"/>
      <c r="K66" s="331"/>
      <c r="L66" s="331"/>
      <c r="M66" s="331"/>
      <c r="N66" s="333"/>
      <c r="O66" s="334"/>
      <c r="P66" s="331"/>
      <c r="T66" s="334"/>
      <c r="Y66" s="846"/>
      <c r="Z66" s="846"/>
      <c r="AA66" s="846"/>
      <c r="AB66" s="846"/>
      <c r="AC66" s="846"/>
      <c r="AD66" s="846"/>
      <c r="AE66" s="846"/>
      <c r="AF66" s="846"/>
      <c r="AG66" s="328"/>
    </row>
    <row r="67" spans="1:63" s="327" customFormat="1">
      <c r="A67" s="743" t="s">
        <v>280</v>
      </c>
      <c r="B67" s="332"/>
      <c r="C67" s="332"/>
      <c r="D67" s="332"/>
      <c r="E67" s="332"/>
      <c r="F67" s="333"/>
      <c r="G67" s="333"/>
      <c r="H67" s="333"/>
      <c r="I67" s="333"/>
      <c r="J67" s="330"/>
      <c r="K67" s="331"/>
      <c r="L67" s="331"/>
      <c r="M67" s="331"/>
      <c r="N67" s="333"/>
      <c r="O67" s="334"/>
      <c r="P67" s="331"/>
      <c r="T67" s="334"/>
      <c r="Y67" s="846"/>
      <c r="Z67" s="846"/>
      <c r="AA67" s="846"/>
      <c r="AB67" s="846"/>
      <c r="AC67" s="846"/>
      <c r="AD67" s="846"/>
      <c r="AE67" s="846"/>
      <c r="AF67" s="846"/>
    </row>
    <row r="68" spans="1:63" s="327" customFormat="1">
      <c r="B68" s="332"/>
      <c r="C68" s="332"/>
      <c r="D68" s="332"/>
      <c r="E68" s="332"/>
      <c r="F68" s="333"/>
      <c r="G68" s="333"/>
      <c r="H68" s="333"/>
      <c r="I68" s="333"/>
      <c r="J68" s="330"/>
      <c r="K68" s="331"/>
      <c r="L68" s="331"/>
      <c r="M68" s="331"/>
      <c r="N68" s="333"/>
      <c r="O68" s="334"/>
      <c r="P68" s="331"/>
      <c r="T68" s="334"/>
      <c r="Y68" s="846"/>
      <c r="Z68" s="846"/>
      <c r="AA68" s="846"/>
      <c r="AB68" s="846"/>
      <c r="AC68" s="846"/>
      <c r="AD68" s="846"/>
      <c r="AE68" s="846"/>
      <c r="AF68" s="846"/>
    </row>
    <row r="69" spans="1:63" s="327" customFormat="1">
      <c r="B69" s="332"/>
      <c r="C69" s="332"/>
      <c r="D69" s="332"/>
      <c r="E69" s="332"/>
      <c r="F69" s="333"/>
      <c r="G69" s="333"/>
      <c r="H69" s="333"/>
      <c r="I69" s="333"/>
      <c r="J69" s="330"/>
      <c r="K69" s="331"/>
      <c r="L69" s="331"/>
      <c r="M69" s="331"/>
      <c r="N69" s="333"/>
      <c r="O69" s="334"/>
      <c r="P69" s="331"/>
      <c r="T69" s="334"/>
      <c r="Y69" s="846"/>
      <c r="Z69" s="846"/>
      <c r="AA69" s="846"/>
      <c r="AB69" s="846"/>
      <c r="AC69" s="846"/>
      <c r="AD69" s="846"/>
      <c r="AE69" s="846"/>
      <c r="AF69" s="846"/>
    </row>
    <row r="70" spans="1:63" s="327" customFormat="1">
      <c r="B70" s="332"/>
      <c r="C70" s="332"/>
      <c r="D70" s="332"/>
      <c r="E70" s="332"/>
      <c r="F70" s="333"/>
      <c r="G70" s="333"/>
      <c r="H70" s="333"/>
      <c r="I70" s="333"/>
      <c r="J70" s="330"/>
      <c r="K70" s="331"/>
      <c r="L70" s="331"/>
      <c r="M70" s="331"/>
      <c r="N70" s="333"/>
      <c r="O70" s="334"/>
      <c r="P70" s="331"/>
      <c r="T70" s="334"/>
      <c r="Y70" s="846"/>
      <c r="Z70" s="846"/>
      <c r="AA70" s="846"/>
      <c r="AB70" s="846"/>
      <c r="AC70" s="846"/>
      <c r="AD70" s="846"/>
      <c r="AE70" s="846"/>
      <c r="AF70" s="846"/>
    </row>
    <row r="71" spans="1:63" s="327" customFormat="1">
      <c r="A71" s="328"/>
      <c r="B71" s="335"/>
      <c r="C71" s="335"/>
      <c r="D71" s="335"/>
      <c r="E71" s="335"/>
      <c r="F71" s="336"/>
      <c r="G71" s="336"/>
      <c r="H71" s="336"/>
      <c r="I71" s="336"/>
      <c r="J71" s="330"/>
      <c r="K71" s="331"/>
      <c r="L71" s="331"/>
      <c r="M71" s="331"/>
      <c r="N71" s="336"/>
      <c r="O71" s="337"/>
      <c r="P71" s="331"/>
      <c r="T71" s="337"/>
      <c r="Y71" s="846"/>
      <c r="Z71" s="846"/>
      <c r="AA71" s="846"/>
      <c r="AB71" s="846"/>
      <c r="AC71" s="846"/>
      <c r="AD71" s="846"/>
      <c r="AE71" s="846"/>
      <c r="AF71" s="846"/>
    </row>
    <row r="72" spans="1:63" s="327" customFormat="1">
      <c r="B72" s="332"/>
      <c r="C72" s="332"/>
      <c r="D72" s="332"/>
      <c r="E72" s="332"/>
      <c r="F72" s="333"/>
      <c r="G72" s="333"/>
      <c r="H72" s="333"/>
      <c r="I72" s="333"/>
      <c r="J72" s="330"/>
      <c r="K72" s="331"/>
      <c r="L72" s="331"/>
      <c r="M72" s="331"/>
      <c r="N72" s="333"/>
      <c r="O72" s="334"/>
      <c r="P72" s="331"/>
      <c r="T72" s="334"/>
      <c r="Y72" s="846"/>
      <c r="Z72" s="846"/>
      <c r="AA72" s="846"/>
      <c r="AB72" s="846"/>
      <c r="AC72" s="846"/>
      <c r="AD72" s="846"/>
      <c r="AE72" s="846"/>
      <c r="AF72" s="846"/>
    </row>
    <row r="73" spans="1:63" s="327" customFormat="1">
      <c r="B73" s="332"/>
      <c r="C73" s="332"/>
      <c r="D73" s="332"/>
      <c r="E73" s="332"/>
      <c r="F73" s="333"/>
      <c r="G73" s="333"/>
      <c r="H73" s="333"/>
      <c r="I73" s="333"/>
      <c r="J73" s="330"/>
      <c r="K73" s="331"/>
      <c r="L73" s="331"/>
      <c r="M73" s="331"/>
      <c r="N73" s="333"/>
      <c r="O73" s="334"/>
      <c r="P73" s="331"/>
      <c r="T73" s="334"/>
      <c r="Y73" s="846"/>
      <c r="Z73" s="846"/>
      <c r="AA73" s="846"/>
      <c r="AB73" s="846"/>
      <c r="AC73" s="846"/>
      <c r="AD73" s="846"/>
      <c r="AE73" s="846"/>
      <c r="AF73" s="846"/>
    </row>
    <row r="74" spans="1:63" s="327" customFormat="1">
      <c r="B74" s="332"/>
      <c r="C74" s="332"/>
      <c r="D74" s="332"/>
      <c r="E74" s="332"/>
      <c r="F74" s="333"/>
      <c r="G74" s="333"/>
      <c r="H74" s="333"/>
      <c r="I74" s="333"/>
      <c r="J74" s="330"/>
      <c r="K74" s="331"/>
      <c r="L74" s="331"/>
      <c r="M74" s="331"/>
      <c r="N74" s="333"/>
      <c r="O74" s="334"/>
      <c r="P74" s="331"/>
      <c r="T74" s="334"/>
      <c r="Y74" s="846"/>
      <c r="Z74" s="846"/>
      <c r="AA74" s="846"/>
      <c r="AB74" s="846"/>
      <c r="AC74" s="846"/>
      <c r="AD74" s="846"/>
      <c r="AE74" s="846"/>
      <c r="AF74" s="846"/>
    </row>
    <row r="75" spans="1:63" s="327" customFormat="1">
      <c r="B75" s="332"/>
      <c r="C75" s="332"/>
      <c r="D75" s="332"/>
      <c r="E75" s="332"/>
      <c r="F75" s="333"/>
      <c r="G75" s="333"/>
      <c r="H75" s="333"/>
      <c r="I75" s="333"/>
      <c r="J75" s="330"/>
      <c r="K75" s="331"/>
      <c r="L75" s="331"/>
      <c r="M75" s="331"/>
      <c r="N75" s="333"/>
      <c r="O75" s="334"/>
      <c r="P75" s="331"/>
      <c r="T75" s="334"/>
      <c r="Y75" s="846"/>
      <c r="Z75" s="846"/>
      <c r="AA75" s="846"/>
      <c r="AB75" s="846"/>
      <c r="AC75" s="846"/>
      <c r="AD75" s="846"/>
      <c r="AE75" s="846"/>
      <c r="AF75" s="846"/>
    </row>
    <row r="76" spans="1:63" s="327" customFormat="1">
      <c r="B76" s="332"/>
      <c r="C76" s="332"/>
      <c r="D76" s="332"/>
      <c r="E76" s="332"/>
      <c r="F76" s="333"/>
      <c r="G76" s="333"/>
      <c r="H76" s="333"/>
      <c r="I76" s="333"/>
      <c r="J76" s="330"/>
      <c r="K76" s="331"/>
      <c r="L76" s="331"/>
      <c r="M76" s="331"/>
      <c r="N76" s="333"/>
      <c r="O76" s="334"/>
      <c r="P76" s="331"/>
      <c r="T76" s="334"/>
      <c r="Y76" s="846"/>
      <c r="Z76" s="846"/>
      <c r="AA76" s="846"/>
      <c r="AB76" s="846"/>
      <c r="AC76" s="846"/>
      <c r="AD76" s="846"/>
      <c r="AE76" s="846"/>
      <c r="AF76" s="846"/>
    </row>
    <row r="77" spans="1:63" s="327" customFormat="1">
      <c r="B77" s="332"/>
      <c r="C77" s="332"/>
      <c r="D77" s="332"/>
      <c r="E77" s="332"/>
      <c r="F77" s="333"/>
      <c r="G77" s="333"/>
      <c r="H77" s="333"/>
      <c r="I77" s="333"/>
      <c r="J77" s="330"/>
      <c r="K77" s="331"/>
      <c r="L77" s="331"/>
      <c r="M77" s="331"/>
      <c r="N77" s="333"/>
      <c r="O77" s="334"/>
      <c r="P77" s="331"/>
      <c r="T77" s="334"/>
      <c r="Y77" s="846"/>
      <c r="Z77" s="846"/>
      <c r="AA77" s="846"/>
      <c r="AB77" s="846"/>
      <c r="AC77" s="846"/>
      <c r="AD77" s="846"/>
      <c r="AE77" s="846"/>
      <c r="AF77" s="846"/>
    </row>
    <row r="78" spans="1:63" s="327" customFormat="1">
      <c r="B78" s="332"/>
      <c r="C78" s="332"/>
      <c r="D78" s="332"/>
      <c r="E78" s="332"/>
      <c r="F78" s="333"/>
      <c r="G78" s="333"/>
      <c r="H78" s="333"/>
      <c r="I78" s="333"/>
      <c r="J78" s="330"/>
      <c r="K78" s="331"/>
      <c r="L78" s="331"/>
      <c r="M78" s="331"/>
      <c r="N78" s="333"/>
      <c r="O78" s="334"/>
      <c r="P78" s="331"/>
      <c r="T78" s="334"/>
      <c r="Y78" s="846"/>
      <c r="Z78" s="846"/>
      <c r="AA78" s="846"/>
      <c r="AB78" s="846"/>
      <c r="AC78" s="846"/>
      <c r="AD78" s="846"/>
      <c r="AE78" s="846"/>
      <c r="AF78" s="846"/>
    </row>
    <row r="79" spans="1:63" s="327" customFormat="1">
      <c r="B79" s="332"/>
      <c r="C79" s="332"/>
      <c r="D79" s="332"/>
      <c r="E79" s="332"/>
      <c r="F79" s="333"/>
      <c r="G79" s="333"/>
      <c r="H79" s="333"/>
      <c r="I79" s="333"/>
      <c r="J79" s="330"/>
      <c r="K79" s="331"/>
      <c r="L79" s="331"/>
      <c r="M79" s="331"/>
      <c r="N79" s="333"/>
      <c r="O79" s="334"/>
      <c r="P79" s="331"/>
      <c r="T79" s="334"/>
      <c r="Y79" s="846"/>
      <c r="Z79" s="846"/>
      <c r="AA79" s="846"/>
      <c r="AB79" s="846"/>
      <c r="AC79" s="846"/>
      <c r="AD79" s="846"/>
      <c r="AE79" s="846"/>
      <c r="AF79" s="846"/>
    </row>
    <row r="80" spans="1:63" s="327" customFormat="1">
      <c r="B80" s="332"/>
      <c r="C80" s="332"/>
      <c r="D80" s="332"/>
      <c r="E80" s="332"/>
      <c r="F80" s="333"/>
      <c r="G80" s="333"/>
      <c r="H80" s="333"/>
      <c r="I80" s="333"/>
      <c r="J80" s="330"/>
      <c r="K80" s="331"/>
      <c r="L80" s="331"/>
      <c r="M80" s="331"/>
      <c r="N80" s="333"/>
      <c r="O80" s="334"/>
      <c r="P80" s="331"/>
      <c r="T80" s="334"/>
      <c r="Y80" s="846"/>
      <c r="Z80" s="846"/>
      <c r="AA80" s="846"/>
      <c r="AB80" s="846"/>
      <c r="AC80" s="846"/>
      <c r="AD80" s="846"/>
      <c r="AE80" s="846"/>
      <c r="AF80" s="846"/>
    </row>
    <row r="81" spans="2:32" s="327" customFormat="1">
      <c r="B81" s="332"/>
      <c r="C81" s="332"/>
      <c r="D81" s="332"/>
      <c r="E81" s="332"/>
      <c r="F81" s="333"/>
      <c r="G81" s="333"/>
      <c r="H81" s="333"/>
      <c r="I81" s="333"/>
      <c r="J81" s="330"/>
      <c r="K81" s="331"/>
      <c r="L81" s="331"/>
      <c r="M81" s="331"/>
      <c r="N81" s="333"/>
      <c r="O81" s="334"/>
      <c r="P81" s="331"/>
      <c r="T81" s="334"/>
      <c r="Y81" s="846"/>
      <c r="Z81" s="846"/>
      <c r="AA81" s="846"/>
      <c r="AB81" s="846"/>
      <c r="AC81" s="846"/>
      <c r="AD81" s="846"/>
      <c r="AE81" s="846"/>
      <c r="AF81" s="846"/>
    </row>
    <row r="82" spans="2:32" s="327" customFormat="1">
      <c r="B82" s="332"/>
      <c r="C82" s="332"/>
      <c r="D82" s="332"/>
      <c r="E82" s="332"/>
      <c r="F82" s="333"/>
      <c r="G82" s="333"/>
      <c r="H82" s="333"/>
      <c r="I82" s="333"/>
      <c r="J82" s="330"/>
      <c r="K82" s="331"/>
      <c r="L82" s="331"/>
      <c r="M82" s="331"/>
      <c r="N82" s="333"/>
      <c r="O82" s="334"/>
      <c r="P82" s="331"/>
      <c r="T82" s="334"/>
      <c r="Y82" s="846"/>
      <c r="Z82" s="846"/>
      <c r="AA82" s="846"/>
      <c r="AB82" s="846"/>
      <c r="AC82" s="846"/>
      <c r="AD82" s="846"/>
      <c r="AE82" s="846"/>
      <c r="AF82" s="846"/>
    </row>
    <row r="83" spans="2:32" s="327" customFormat="1">
      <c r="B83" s="332"/>
      <c r="C83" s="332"/>
      <c r="D83" s="332"/>
      <c r="E83" s="332"/>
      <c r="F83" s="333"/>
      <c r="G83" s="333"/>
      <c r="H83" s="333"/>
      <c r="I83" s="333"/>
      <c r="J83" s="330"/>
      <c r="K83" s="331"/>
      <c r="L83" s="331"/>
      <c r="M83" s="331"/>
      <c r="N83" s="333"/>
      <c r="O83" s="334"/>
      <c r="P83" s="331"/>
      <c r="T83" s="334"/>
      <c r="Y83" s="846"/>
      <c r="Z83" s="846"/>
      <c r="AA83" s="846"/>
      <c r="AB83" s="846"/>
      <c r="AC83" s="846"/>
      <c r="AD83" s="846"/>
      <c r="AE83" s="846"/>
      <c r="AF83" s="846"/>
    </row>
    <row r="84" spans="2:32" s="327" customFormat="1">
      <c r="B84" s="332"/>
      <c r="C84" s="332"/>
      <c r="D84" s="332"/>
      <c r="E84" s="332"/>
      <c r="F84" s="333"/>
      <c r="G84" s="333"/>
      <c r="H84" s="333"/>
      <c r="I84" s="333"/>
      <c r="J84" s="330"/>
      <c r="K84" s="331"/>
      <c r="L84" s="331"/>
      <c r="M84" s="331"/>
      <c r="N84" s="333"/>
      <c r="O84" s="334"/>
      <c r="P84" s="331"/>
      <c r="T84" s="334"/>
      <c r="Y84" s="846"/>
      <c r="Z84" s="846"/>
      <c r="AA84" s="846"/>
      <c r="AB84" s="846"/>
      <c r="AC84" s="846"/>
      <c r="AD84" s="846"/>
      <c r="AE84" s="846"/>
      <c r="AF84" s="846"/>
    </row>
    <row r="85" spans="2:32" s="327" customFormat="1">
      <c r="B85" s="332"/>
      <c r="C85" s="332"/>
      <c r="D85" s="332"/>
      <c r="E85" s="332"/>
      <c r="F85" s="333"/>
      <c r="G85" s="333"/>
      <c r="H85" s="333"/>
      <c r="I85" s="333"/>
      <c r="J85" s="330"/>
      <c r="K85" s="331"/>
      <c r="L85" s="331"/>
      <c r="M85" s="331"/>
      <c r="N85" s="333"/>
      <c r="O85" s="334"/>
      <c r="P85" s="331"/>
      <c r="T85" s="334"/>
      <c r="Y85" s="846"/>
      <c r="Z85" s="846"/>
      <c r="AA85" s="846"/>
      <c r="AB85" s="846"/>
      <c r="AC85" s="846"/>
      <c r="AD85" s="846"/>
      <c r="AE85" s="846"/>
      <c r="AF85" s="846"/>
    </row>
    <row r="86" spans="2:32" s="327" customFormat="1">
      <c r="B86" s="332"/>
      <c r="C86" s="332"/>
      <c r="D86" s="332"/>
      <c r="E86" s="332"/>
      <c r="F86" s="333"/>
      <c r="G86" s="333"/>
      <c r="H86" s="333"/>
      <c r="I86" s="333"/>
      <c r="J86" s="330"/>
      <c r="K86" s="331"/>
      <c r="L86" s="331"/>
      <c r="M86" s="331"/>
      <c r="N86" s="333"/>
      <c r="O86" s="334"/>
      <c r="P86" s="331"/>
      <c r="T86" s="334"/>
      <c r="Y86" s="846"/>
      <c r="Z86" s="846"/>
      <c r="AA86" s="846"/>
      <c r="AB86" s="846"/>
      <c r="AC86" s="846"/>
      <c r="AD86" s="846"/>
      <c r="AE86" s="846"/>
      <c r="AF86" s="846"/>
    </row>
    <row r="87" spans="2:32" s="327" customFormat="1">
      <c r="B87" s="332"/>
      <c r="C87" s="332"/>
      <c r="D87" s="332"/>
      <c r="E87" s="332"/>
      <c r="F87" s="333"/>
      <c r="G87" s="333"/>
      <c r="H87" s="333"/>
      <c r="I87" s="333"/>
      <c r="J87" s="330"/>
      <c r="K87" s="331"/>
      <c r="L87" s="331"/>
      <c r="M87" s="331"/>
      <c r="N87" s="333"/>
      <c r="O87" s="334"/>
      <c r="P87" s="331"/>
      <c r="T87" s="334"/>
      <c r="Y87" s="846"/>
      <c r="Z87" s="846"/>
      <c r="AA87" s="846"/>
      <c r="AB87" s="846"/>
      <c r="AC87" s="846"/>
      <c r="AD87" s="846"/>
      <c r="AE87" s="846"/>
      <c r="AF87" s="846"/>
    </row>
    <row r="88" spans="2:32" s="327" customFormat="1">
      <c r="B88" s="332"/>
      <c r="C88" s="332"/>
      <c r="D88" s="332"/>
      <c r="E88" s="332"/>
      <c r="F88" s="333"/>
      <c r="G88" s="333"/>
      <c r="H88" s="333"/>
      <c r="I88" s="333"/>
      <c r="J88" s="330"/>
      <c r="K88" s="331"/>
      <c r="L88" s="331"/>
      <c r="M88" s="331"/>
      <c r="N88" s="333"/>
      <c r="O88" s="334"/>
      <c r="P88" s="331"/>
      <c r="T88" s="334"/>
      <c r="Y88" s="846"/>
      <c r="Z88" s="846"/>
      <c r="AA88" s="846"/>
      <c r="AB88" s="846"/>
      <c r="AC88" s="846"/>
      <c r="AD88" s="846"/>
      <c r="AE88" s="846"/>
      <c r="AF88" s="846"/>
    </row>
    <row r="89" spans="2:32" s="327" customFormat="1">
      <c r="B89" s="332"/>
      <c r="C89" s="332"/>
      <c r="D89" s="332"/>
      <c r="E89" s="332"/>
      <c r="F89" s="333"/>
      <c r="G89" s="333"/>
      <c r="H89" s="333"/>
      <c r="I89" s="333"/>
      <c r="J89" s="330"/>
      <c r="K89" s="331"/>
      <c r="L89" s="331"/>
      <c r="M89" s="331"/>
      <c r="N89" s="333"/>
      <c r="O89" s="334"/>
      <c r="P89" s="331"/>
      <c r="T89" s="334"/>
      <c r="Y89" s="846"/>
      <c r="Z89" s="846"/>
      <c r="AA89" s="846"/>
      <c r="AB89" s="846"/>
      <c r="AC89" s="846"/>
      <c r="AD89" s="846"/>
      <c r="AE89" s="846"/>
      <c r="AF89" s="846"/>
    </row>
    <row r="90" spans="2:32" s="327" customFormat="1">
      <c r="B90" s="332"/>
      <c r="C90" s="332"/>
      <c r="D90" s="332"/>
      <c r="E90" s="332"/>
      <c r="F90" s="333"/>
      <c r="G90" s="333"/>
      <c r="H90" s="333"/>
      <c r="I90" s="333"/>
      <c r="J90" s="330"/>
      <c r="K90" s="331"/>
      <c r="L90" s="331"/>
      <c r="M90" s="331"/>
      <c r="N90" s="333"/>
      <c r="O90" s="334"/>
      <c r="P90" s="331"/>
      <c r="T90" s="334"/>
      <c r="Y90" s="846"/>
      <c r="Z90" s="846"/>
      <c r="AA90" s="846"/>
      <c r="AB90" s="846"/>
      <c r="AC90" s="846"/>
      <c r="AD90" s="846"/>
      <c r="AE90" s="846"/>
      <c r="AF90" s="846"/>
    </row>
    <row r="91" spans="2:32" s="327" customFormat="1">
      <c r="B91" s="332"/>
      <c r="C91" s="332"/>
      <c r="D91" s="332"/>
      <c r="E91" s="332"/>
      <c r="F91" s="333"/>
      <c r="G91" s="333"/>
      <c r="H91" s="333"/>
      <c r="I91" s="333"/>
      <c r="J91" s="330"/>
      <c r="K91" s="331"/>
      <c r="L91" s="331"/>
      <c r="M91" s="331"/>
      <c r="N91" s="333"/>
      <c r="O91" s="334"/>
      <c r="P91" s="331"/>
      <c r="T91" s="334"/>
      <c r="Y91" s="846"/>
      <c r="Z91" s="846"/>
      <c r="AA91" s="846"/>
      <c r="AB91" s="846"/>
      <c r="AC91" s="846"/>
      <c r="AD91" s="846"/>
      <c r="AE91" s="846"/>
      <c r="AF91" s="846"/>
    </row>
    <row r="92" spans="2:32" s="327" customFormat="1">
      <c r="B92" s="332"/>
      <c r="C92" s="332"/>
      <c r="D92" s="332"/>
      <c r="E92" s="332"/>
      <c r="F92" s="333"/>
      <c r="G92" s="333"/>
      <c r="H92" s="333"/>
      <c r="I92" s="333"/>
      <c r="J92" s="330"/>
      <c r="K92" s="331"/>
      <c r="L92" s="331"/>
      <c r="M92" s="331"/>
      <c r="N92" s="333"/>
      <c r="O92" s="334"/>
      <c r="P92" s="331"/>
      <c r="T92" s="334"/>
      <c r="Y92" s="846"/>
      <c r="Z92" s="846"/>
      <c r="AA92" s="846"/>
      <c r="AB92" s="846"/>
      <c r="AC92" s="846"/>
      <c r="AD92" s="846"/>
      <c r="AE92" s="846"/>
      <c r="AF92" s="846"/>
    </row>
    <row r="93" spans="2:32" s="327" customFormat="1">
      <c r="B93" s="332"/>
      <c r="C93" s="332"/>
      <c r="D93" s="332"/>
      <c r="E93" s="332"/>
      <c r="F93" s="333"/>
      <c r="G93" s="333"/>
      <c r="H93" s="333"/>
      <c r="I93" s="333"/>
      <c r="J93" s="330"/>
      <c r="K93" s="331"/>
      <c r="L93" s="331"/>
      <c r="M93" s="331"/>
      <c r="N93" s="333"/>
      <c r="O93" s="334"/>
      <c r="P93" s="331"/>
      <c r="T93" s="334"/>
      <c r="Y93" s="846"/>
      <c r="Z93" s="846"/>
      <c r="AA93" s="846"/>
      <c r="AB93" s="846"/>
      <c r="AC93" s="846"/>
      <c r="AD93" s="846"/>
      <c r="AE93" s="846"/>
      <c r="AF93" s="846"/>
    </row>
    <row r="94" spans="2:32" s="327" customFormat="1">
      <c r="B94" s="332"/>
      <c r="C94" s="332"/>
      <c r="D94" s="332"/>
      <c r="E94" s="332"/>
      <c r="F94" s="333"/>
      <c r="G94" s="333"/>
      <c r="H94" s="333"/>
      <c r="I94" s="333"/>
      <c r="J94" s="330"/>
      <c r="K94" s="331"/>
      <c r="L94" s="331"/>
      <c r="M94" s="331"/>
      <c r="N94" s="333"/>
      <c r="O94" s="334"/>
      <c r="P94" s="331"/>
      <c r="T94" s="334"/>
      <c r="Y94" s="846"/>
      <c r="Z94" s="846"/>
      <c r="AA94" s="846"/>
      <c r="AB94" s="846"/>
      <c r="AC94" s="846"/>
      <c r="AD94" s="846"/>
      <c r="AE94" s="846"/>
      <c r="AF94" s="846"/>
    </row>
    <row r="95" spans="2:32" s="327" customFormat="1">
      <c r="B95" s="332"/>
      <c r="C95" s="332"/>
      <c r="D95" s="332"/>
      <c r="E95" s="332"/>
      <c r="F95" s="333"/>
      <c r="G95" s="333"/>
      <c r="H95" s="333"/>
      <c r="I95" s="333"/>
      <c r="J95" s="330"/>
      <c r="K95" s="331"/>
      <c r="L95" s="331"/>
      <c r="M95" s="331"/>
      <c r="N95" s="333"/>
      <c r="O95" s="334"/>
      <c r="P95" s="331"/>
      <c r="T95" s="334"/>
      <c r="Y95" s="846"/>
      <c r="Z95" s="846"/>
      <c r="AA95" s="846"/>
      <c r="AB95" s="846"/>
      <c r="AC95" s="846"/>
      <c r="AD95" s="846"/>
      <c r="AE95" s="846"/>
      <c r="AF95" s="846"/>
    </row>
    <row r="96" spans="2:32" s="327" customFormat="1">
      <c r="B96" s="332"/>
      <c r="C96" s="332"/>
      <c r="D96" s="332"/>
      <c r="E96" s="332"/>
      <c r="F96" s="333"/>
      <c r="G96" s="333"/>
      <c r="H96" s="333"/>
      <c r="I96" s="333"/>
      <c r="J96" s="330"/>
      <c r="K96" s="331"/>
      <c r="L96" s="331"/>
      <c r="M96" s="331"/>
      <c r="N96" s="333"/>
      <c r="O96" s="334"/>
      <c r="P96" s="331"/>
      <c r="T96" s="334"/>
      <c r="Y96" s="846"/>
      <c r="Z96" s="846"/>
      <c r="AA96" s="846"/>
      <c r="AB96" s="846"/>
      <c r="AC96" s="846"/>
      <c r="AD96" s="846"/>
      <c r="AE96" s="846"/>
      <c r="AF96" s="846"/>
    </row>
    <row r="97" spans="2:32" s="327" customFormat="1">
      <c r="B97" s="332"/>
      <c r="C97" s="332"/>
      <c r="D97" s="332"/>
      <c r="E97" s="332"/>
      <c r="F97" s="333"/>
      <c r="G97" s="333"/>
      <c r="H97" s="333"/>
      <c r="I97" s="333"/>
      <c r="J97" s="330"/>
      <c r="K97" s="331"/>
      <c r="L97" s="331"/>
      <c r="M97" s="331"/>
      <c r="N97" s="333"/>
      <c r="O97" s="334"/>
      <c r="P97" s="331"/>
      <c r="T97" s="334"/>
      <c r="Y97" s="846"/>
      <c r="Z97" s="846"/>
      <c r="AA97" s="846"/>
      <c r="AB97" s="846"/>
      <c r="AC97" s="846"/>
      <c r="AD97" s="846"/>
      <c r="AE97" s="846"/>
      <c r="AF97" s="846"/>
    </row>
    <row r="98" spans="2:32" s="327" customFormat="1">
      <c r="B98" s="332"/>
      <c r="C98" s="332"/>
      <c r="D98" s="332"/>
      <c r="E98" s="332"/>
      <c r="F98" s="333"/>
      <c r="G98" s="333"/>
      <c r="H98" s="333"/>
      <c r="I98" s="333"/>
      <c r="J98" s="330"/>
      <c r="K98" s="331"/>
      <c r="L98" s="331"/>
      <c r="M98" s="331"/>
      <c r="N98" s="333"/>
      <c r="O98" s="334"/>
      <c r="P98" s="331"/>
      <c r="T98" s="334"/>
      <c r="Y98" s="846"/>
      <c r="Z98" s="846"/>
      <c r="AA98" s="846"/>
      <c r="AB98" s="846"/>
      <c r="AC98" s="846"/>
      <c r="AD98" s="846"/>
      <c r="AE98" s="846"/>
      <c r="AF98" s="846"/>
    </row>
    <row r="99" spans="2:32" s="327" customFormat="1">
      <c r="B99" s="332"/>
      <c r="C99" s="332"/>
      <c r="D99" s="332"/>
      <c r="E99" s="332"/>
      <c r="F99" s="333"/>
      <c r="G99" s="333"/>
      <c r="H99" s="333"/>
      <c r="I99" s="333"/>
      <c r="J99" s="330"/>
      <c r="K99" s="331"/>
      <c r="L99" s="331"/>
      <c r="M99" s="331"/>
      <c r="N99" s="333"/>
      <c r="O99" s="334"/>
      <c r="P99" s="331"/>
      <c r="T99" s="334"/>
      <c r="Y99" s="846"/>
      <c r="Z99" s="846"/>
      <c r="AA99" s="846"/>
      <c r="AB99" s="846"/>
      <c r="AC99" s="846"/>
      <c r="AD99" s="846"/>
      <c r="AE99" s="846"/>
      <c r="AF99" s="846"/>
    </row>
    <row r="100" spans="2:32" s="327" customFormat="1">
      <c r="B100" s="332"/>
      <c r="C100" s="332"/>
      <c r="D100" s="332"/>
      <c r="E100" s="332"/>
      <c r="F100" s="333"/>
      <c r="G100" s="333"/>
      <c r="H100" s="333"/>
      <c r="I100" s="333"/>
      <c r="J100" s="330"/>
      <c r="K100" s="331"/>
      <c r="L100" s="331"/>
      <c r="M100" s="331"/>
      <c r="N100" s="333"/>
      <c r="O100" s="334"/>
      <c r="P100" s="331"/>
      <c r="T100" s="334"/>
      <c r="Y100" s="846"/>
      <c r="Z100" s="846"/>
      <c r="AA100" s="846"/>
      <c r="AB100" s="846"/>
      <c r="AC100" s="846"/>
      <c r="AD100" s="846"/>
      <c r="AE100" s="846"/>
      <c r="AF100" s="846"/>
    </row>
    <row r="101" spans="2:32" s="327" customFormat="1">
      <c r="B101" s="332"/>
      <c r="C101" s="332"/>
      <c r="D101" s="332"/>
      <c r="E101" s="332"/>
      <c r="F101" s="333"/>
      <c r="G101" s="333"/>
      <c r="H101" s="333"/>
      <c r="I101" s="333"/>
      <c r="J101" s="330"/>
      <c r="K101" s="331"/>
      <c r="L101" s="331"/>
      <c r="M101" s="331"/>
      <c r="N101" s="333"/>
      <c r="O101" s="334"/>
      <c r="P101" s="331"/>
      <c r="T101" s="334"/>
      <c r="Y101" s="846"/>
      <c r="Z101" s="846"/>
      <c r="AA101" s="846"/>
      <c r="AB101" s="846"/>
      <c r="AC101" s="846"/>
      <c r="AD101" s="846"/>
      <c r="AE101" s="846"/>
      <c r="AF101" s="846"/>
    </row>
    <row r="102" spans="2:32" s="327" customFormat="1">
      <c r="B102" s="332"/>
      <c r="C102" s="332"/>
      <c r="D102" s="332"/>
      <c r="E102" s="332"/>
      <c r="F102" s="333"/>
      <c r="G102" s="333"/>
      <c r="H102" s="333"/>
      <c r="I102" s="333"/>
      <c r="J102" s="330"/>
      <c r="K102" s="331"/>
      <c r="L102" s="331"/>
      <c r="M102" s="331"/>
      <c r="N102" s="333"/>
      <c r="O102" s="334"/>
      <c r="P102" s="331"/>
      <c r="T102" s="334"/>
      <c r="Y102" s="846"/>
      <c r="Z102" s="846"/>
      <c r="AA102" s="846"/>
      <c r="AB102" s="846"/>
      <c r="AC102" s="846"/>
      <c r="AD102" s="846"/>
      <c r="AE102" s="846"/>
      <c r="AF102" s="846"/>
    </row>
    <row r="103" spans="2:32" s="327" customFormat="1">
      <c r="B103" s="332"/>
      <c r="C103" s="332"/>
      <c r="D103" s="332"/>
      <c r="E103" s="332"/>
      <c r="F103" s="333"/>
      <c r="G103" s="333"/>
      <c r="H103" s="333"/>
      <c r="I103" s="333"/>
      <c r="J103" s="330"/>
      <c r="K103" s="331"/>
      <c r="L103" s="331"/>
      <c r="M103" s="331"/>
      <c r="N103" s="333"/>
      <c r="O103" s="334"/>
      <c r="P103" s="331"/>
      <c r="T103" s="334"/>
      <c r="Y103" s="846"/>
      <c r="Z103" s="846"/>
      <c r="AA103" s="846"/>
      <c r="AB103" s="846"/>
      <c r="AC103" s="846"/>
      <c r="AD103" s="846"/>
      <c r="AE103" s="846"/>
      <c r="AF103" s="846"/>
    </row>
    <row r="104" spans="2:32" s="327" customFormat="1">
      <c r="B104" s="332"/>
      <c r="C104" s="332"/>
      <c r="D104" s="332"/>
      <c r="E104" s="332"/>
      <c r="F104" s="333"/>
      <c r="G104" s="333"/>
      <c r="H104" s="333"/>
      <c r="I104" s="333"/>
      <c r="J104" s="330"/>
      <c r="K104" s="331"/>
      <c r="L104" s="331"/>
      <c r="M104" s="331"/>
      <c r="N104" s="333"/>
      <c r="O104" s="334"/>
      <c r="P104" s="331"/>
      <c r="T104" s="334"/>
      <c r="Y104" s="846"/>
      <c r="Z104" s="846"/>
      <c r="AA104" s="846"/>
      <c r="AB104" s="846"/>
      <c r="AC104" s="846"/>
      <c r="AD104" s="846"/>
      <c r="AE104" s="846"/>
      <c r="AF104" s="846"/>
    </row>
    <row r="105" spans="2:32" s="327" customFormat="1">
      <c r="B105" s="332"/>
      <c r="C105" s="332"/>
      <c r="D105" s="332"/>
      <c r="E105" s="332"/>
      <c r="F105" s="333"/>
      <c r="G105" s="333"/>
      <c r="H105" s="333"/>
      <c r="I105" s="333"/>
      <c r="J105" s="330"/>
      <c r="K105" s="331"/>
      <c r="L105" s="331"/>
      <c r="M105" s="331"/>
      <c r="N105" s="333"/>
      <c r="O105" s="334"/>
      <c r="P105" s="331"/>
      <c r="T105" s="334"/>
      <c r="Y105" s="846"/>
      <c r="Z105" s="846"/>
      <c r="AA105" s="846"/>
      <c r="AB105" s="846"/>
      <c r="AC105" s="846"/>
      <c r="AD105" s="846"/>
      <c r="AE105" s="846"/>
      <c r="AF105" s="846"/>
    </row>
    <row r="106" spans="2:32" s="327" customFormat="1">
      <c r="B106" s="332"/>
      <c r="C106" s="332"/>
      <c r="D106" s="332"/>
      <c r="E106" s="332"/>
      <c r="F106" s="333"/>
      <c r="G106" s="333"/>
      <c r="H106" s="333"/>
      <c r="I106" s="333"/>
      <c r="J106" s="330"/>
      <c r="K106" s="331"/>
      <c r="L106" s="331"/>
      <c r="M106" s="331"/>
      <c r="N106" s="333"/>
      <c r="O106" s="334"/>
      <c r="P106" s="331"/>
      <c r="T106" s="334"/>
      <c r="Y106" s="846"/>
      <c r="Z106" s="846"/>
      <c r="AA106" s="846"/>
      <c r="AB106" s="846"/>
      <c r="AC106" s="846"/>
      <c r="AD106" s="846"/>
      <c r="AE106" s="846"/>
      <c r="AF106" s="846"/>
    </row>
    <row r="107" spans="2:32" s="327" customFormat="1">
      <c r="B107" s="332"/>
      <c r="C107" s="332"/>
      <c r="D107" s="332"/>
      <c r="E107" s="332"/>
      <c r="F107" s="333"/>
      <c r="G107" s="333"/>
      <c r="H107" s="333"/>
      <c r="I107" s="333"/>
      <c r="J107" s="330"/>
      <c r="K107" s="331"/>
      <c r="L107" s="331"/>
      <c r="M107" s="331"/>
      <c r="N107" s="333"/>
      <c r="O107" s="334"/>
      <c r="P107" s="331"/>
      <c r="T107" s="334"/>
      <c r="Y107" s="846"/>
      <c r="Z107" s="846"/>
      <c r="AA107" s="846"/>
      <c r="AB107" s="846"/>
      <c r="AC107" s="846"/>
      <c r="AD107" s="846"/>
      <c r="AE107" s="846"/>
      <c r="AF107" s="846"/>
    </row>
    <row r="108" spans="2:32" s="327" customFormat="1">
      <c r="B108" s="332"/>
      <c r="C108" s="332"/>
      <c r="D108" s="332"/>
      <c r="E108" s="332"/>
      <c r="F108" s="333"/>
      <c r="G108" s="333"/>
      <c r="H108" s="333"/>
      <c r="I108" s="333"/>
      <c r="J108" s="330"/>
      <c r="K108" s="331"/>
      <c r="L108" s="331"/>
      <c r="M108" s="331"/>
      <c r="N108" s="333"/>
      <c r="O108" s="334"/>
      <c r="P108" s="331"/>
      <c r="T108" s="334"/>
      <c r="Y108" s="846"/>
      <c r="Z108" s="846"/>
      <c r="AA108" s="846"/>
      <c r="AB108" s="846"/>
      <c r="AC108" s="846"/>
      <c r="AD108" s="846"/>
      <c r="AE108" s="846"/>
      <c r="AF108" s="846"/>
    </row>
    <row r="109" spans="2:32" s="327" customFormat="1">
      <c r="B109" s="332"/>
      <c r="C109" s="332"/>
      <c r="D109" s="332"/>
      <c r="E109" s="332"/>
      <c r="F109" s="333"/>
      <c r="G109" s="333"/>
      <c r="H109" s="333"/>
      <c r="I109" s="333"/>
      <c r="J109" s="330"/>
      <c r="K109" s="331"/>
      <c r="L109" s="331"/>
      <c r="M109" s="331"/>
      <c r="N109" s="333"/>
      <c r="O109" s="334"/>
      <c r="P109" s="331"/>
      <c r="T109" s="334"/>
      <c r="Y109" s="846"/>
      <c r="Z109" s="846"/>
      <c r="AA109" s="846"/>
      <c r="AB109" s="846"/>
      <c r="AC109" s="846"/>
      <c r="AD109" s="846"/>
      <c r="AE109" s="846"/>
      <c r="AF109" s="846"/>
    </row>
    <row r="110" spans="2:32" s="327" customFormat="1">
      <c r="B110" s="332"/>
      <c r="C110" s="332"/>
      <c r="D110" s="332"/>
      <c r="E110" s="332"/>
      <c r="F110" s="333"/>
      <c r="G110" s="333"/>
      <c r="H110" s="333"/>
      <c r="I110" s="333"/>
      <c r="J110" s="330"/>
      <c r="K110" s="331"/>
      <c r="L110" s="331"/>
      <c r="M110" s="331"/>
      <c r="N110" s="333"/>
      <c r="O110" s="334"/>
      <c r="P110" s="331"/>
      <c r="T110" s="334"/>
      <c r="Y110" s="846"/>
      <c r="Z110" s="846"/>
      <c r="AA110" s="846"/>
      <c r="AB110" s="846"/>
      <c r="AC110" s="846"/>
      <c r="AD110" s="846"/>
      <c r="AE110" s="846"/>
      <c r="AF110" s="846"/>
    </row>
    <row r="111" spans="2:32" s="327" customFormat="1">
      <c r="B111" s="332"/>
      <c r="C111" s="332"/>
      <c r="D111" s="332"/>
      <c r="E111" s="332"/>
      <c r="F111" s="333"/>
      <c r="G111" s="333"/>
      <c r="H111" s="333"/>
      <c r="I111" s="333"/>
      <c r="J111" s="330"/>
      <c r="K111" s="331"/>
      <c r="L111" s="331"/>
      <c r="M111" s="331"/>
      <c r="N111" s="333"/>
      <c r="O111" s="334"/>
      <c r="P111" s="331"/>
      <c r="T111" s="334"/>
      <c r="Y111" s="846"/>
      <c r="Z111" s="846"/>
      <c r="AA111" s="846"/>
      <c r="AB111" s="846"/>
      <c r="AC111" s="846"/>
      <c r="AD111" s="846"/>
      <c r="AE111" s="846"/>
      <c r="AF111" s="846"/>
    </row>
    <row r="112" spans="2:32" s="327" customFormat="1">
      <c r="B112" s="332"/>
      <c r="C112" s="332"/>
      <c r="D112" s="332"/>
      <c r="E112" s="332"/>
      <c r="F112" s="333"/>
      <c r="G112" s="333"/>
      <c r="H112" s="333"/>
      <c r="I112" s="333"/>
      <c r="J112" s="330"/>
      <c r="K112" s="331"/>
      <c r="L112" s="331"/>
      <c r="M112" s="331"/>
      <c r="N112" s="333"/>
      <c r="O112" s="334"/>
      <c r="P112" s="331"/>
      <c r="T112" s="334"/>
      <c r="Y112" s="846"/>
      <c r="Z112" s="846"/>
      <c r="AA112" s="846"/>
      <c r="AB112" s="846"/>
      <c r="AC112" s="846"/>
      <c r="AD112" s="846"/>
      <c r="AE112" s="846"/>
      <c r="AF112" s="846"/>
    </row>
    <row r="113" spans="2:32" s="327" customFormat="1">
      <c r="B113" s="332"/>
      <c r="C113" s="332"/>
      <c r="D113" s="332"/>
      <c r="E113" s="332"/>
      <c r="F113" s="333"/>
      <c r="G113" s="333"/>
      <c r="H113" s="333"/>
      <c r="I113" s="333"/>
      <c r="J113" s="330"/>
      <c r="K113" s="331"/>
      <c r="L113" s="331"/>
      <c r="M113" s="331"/>
      <c r="N113" s="333"/>
      <c r="O113" s="334"/>
      <c r="P113" s="331"/>
      <c r="T113" s="334"/>
      <c r="Y113" s="846"/>
      <c r="Z113" s="846"/>
      <c r="AA113" s="846"/>
      <c r="AB113" s="846"/>
      <c r="AC113" s="846"/>
      <c r="AD113" s="846"/>
      <c r="AE113" s="846"/>
      <c r="AF113" s="846"/>
    </row>
    <row r="114" spans="2:32" s="327" customFormat="1">
      <c r="B114" s="332"/>
      <c r="C114" s="332"/>
      <c r="D114" s="332"/>
      <c r="E114" s="332"/>
      <c r="F114" s="333"/>
      <c r="G114" s="333"/>
      <c r="H114" s="333"/>
      <c r="I114" s="333"/>
      <c r="J114" s="330"/>
      <c r="K114" s="331"/>
      <c r="L114" s="331"/>
      <c r="M114" s="331"/>
      <c r="N114" s="333"/>
      <c r="O114" s="334"/>
      <c r="P114" s="331"/>
      <c r="T114" s="334"/>
      <c r="Y114" s="846"/>
      <c r="Z114" s="846"/>
      <c r="AA114" s="846"/>
      <c r="AB114" s="846"/>
      <c r="AC114" s="846"/>
      <c r="AD114" s="846"/>
      <c r="AE114" s="846"/>
      <c r="AF114" s="846"/>
    </row>
    <row r="115" spans="2:32" s="327" customFormat="1">
      <c r="B115" s="332"/>
      <c r="C115" s="332"/>
      <c r="D115" s="332"/>
      <c r="E115" s="332"/>
      <c r="F115" s="333"/>
      <c r="G115" s="333"/>
      <c r="H115" s="333"/>
      <c r="I115" s="333"/>
      <c r="J115" s="330"/>
      <c r="K115" s="331"/>
      <c r="L115" s="331"/>
      <c r="M115" s="331"/>
      <c r="N115" s="333"/>
      <c r="O115" s="334"/>
      <c r="P115" s="331"/>
      <c r="T115" s="334"/>
      <c r="Y115" s="846"/>
      <c r="Z115" s="846"/>
      <c r="AA115" s="846"/>
      <c r="AB115" s="846"/>
      <c r="AC115" s="846"/>
      <c r="AD115" s="846"/>
      <c r="AE115" s="846"/>
      <c r="AF115" s="846"/>
    </row>
    <row r="116" spans="2:32" s="327" customFormat="1">
      <c r="B116" s="332"/>
      <c r="C116" s="332"/>
      <c r="D116" s="332"/>
      <c r="E116" s="332"/>
      <c r="F116" s="333"/>
      <c r="G116" s="333"/>
      <c r="H116" s="333"/>
      <c r="I116" s="333"/>
      <c r="J116" s="330"/>
      <c r="K116" s="331"/>
      <c r="L116" s="331"/>
      <c r="M116" s="331"/>
      <c r="N116" s="333"/>
      <c r="O116" s="334"/>
      <c r="P116" s="331"/>
      <c r="T116" s="334"/>
      <c r="Y116" s="846"/>
      <c r="Z116" s="846"/>
      <c r="AA116" s="846"/>
      <c r="AB116" s="846"/>
      <c r="AC116" s="846"/>
      <c r="AD116" s="846"/>
      <c r="AE116" s="846"/>
      <c r="AF116" s="846"/>
    </row>
    <row r="117" spans="2:32" s="327" customFormat="1">
      <c r="B117" s="332"/>
      <c r="C117" s="332"/>
      <c r="D117" s="332"/>
      <c r="E117" s="332"/>
      <c r="F117" s="333"/>
      <c r="G117" s="333"/>
      <c r="H117" s="333"/>
      <c r="I117" s="333"/>
      <c r="J117" s="330"/>
      <c r="K117" s="331"/>
      <c r="L117" s="331"/>
      <c r="M117" s="331"/>
      <c r="N117" s="333"/>
      <c r="O117" s="334"/>
      <c r="P117" s="331"/>
      <c r="T117" s="334"/>
      <c r="Y117" s="846"/>
      <c r="Z117" s="846"/>
      <c r="AA117" s="846"/>
      <c r="AB117" s="846"/>
      <c r="AC117" s="846"/>
      <c r="AD117" s="846"/>
      <c r="AE117" s="846"/>
      <c r="AF117" s="846"/>
    </row>
    <row r="118" spans="2:32" s="327" customFormat="1">
      <c r="B118" s="332"/>
      <c r="C118" s="332"/>
      <c r="D118" s="332"/>
      <c r="E118" s="332"/>
      <c r="F118" s="333"/>
      <c r="G118" s="333"/>
      <c r="H118" s="333"/>
      <c r="I118" s="333"/>
      <c r="J118" s="330"/>
      <c r="K118" s="331"/>
      <c r="L118" s="331"/>
      <c r="M118" s="331"/>
      <c r="N118" s="333"/>
      <c r="O118" s="334"/>
      <c r="P118" s="331"/>
      <c r="T118" s="334"/>
      <c r="Y118" s="846"/>
      <c r="Z118" s="846"/>
      <c r="AA118" s="846"/>
      <c r="AB118" s="846"/>
      <c r="AC118" s="846"/>
      <c r="AD118" s="846"/>
      <c r="AE118" s="846"/>
      <c r="AF118" s="846"/>
    </row>
    <row r="119" spans="2:32" s="327" customFormat="1">
      <c r="B119" s="332"/>
      <c r="C119" s="332"/>
      <c r="D119" s="332"/>
      <c r="E119" s="332"/>
      <c r="F119" s="333"/>
      <c r="G119" s="333"/>
      <c r="H119" s="333"/>
      <c r="I119" s="333"/>
      <c r="J119" s="330"/>
      <c r="K119" s="331"/>
      <c r="L119" s="331"/>
      <c r="M119" s="331"/>
      <c r="N119" s="333"/>
      <c r="O119" s="334"/>
      <c r="P119" s="331"/>
      <c r="T119" s="334"/>
      <c r="Y119" s="846"/>
      <c r="Z119" s="846"/>
      <c r="AA119" s="846"/>
      <c r="AB119" s="846"/>
      <c r="AC119" s="846"/>
      <c r="AD119" s="846"/>
      <c r="AE119" s="846"/>
      <c r="AF119" s="846"/>
    </row>
    <row r="120" spans="2:32" s="327" customFormat="1">
      <c r="B120" s="332"/>
      <c r="C120" s="332"/>
      <c r="D120" s="332"/>
      <c r="E120" s="332"/>
      <c r="F120" s="333"/>
      <c r="G120" s="333"/>
      <c r="H120" s="333"/>
      <c r="I120" s="333"/>
      <c r="J120" s="330"/>
      <c r="K120" s="331"/>
      <c r="L120" s="331"/>
      <c r="M120" s="331"/>
      <c r="N120" s="333"/>
      <c r="O120" s="334"/>
      <c r="P120" s="331"/>
      <c r="T120" s="334"/>
      <c r="Y120" s="846"/>
      <c r="Z120" s="846"/>
      <c r="AA120" s="846"/>
      <c r="AB120" s="846"/>
      <c r="AC120" s="846"/>
      <c r="AD120" s="846"/>
      <c r="AE120" s="846"/>
      <c r="AF120" s="846"/>
    </row>
    <row r="121" spans="2:32" s="327" customFormat="1">
      <c r="B121" s="332"/>
      <c r="C121" s="332"/>
      <c r="D121" s="332"/>
      <c r="E121" s="332"/>
      <c r="F121" s="333"/>
      <c r="G121" s="333"/>
      <c r="H121" s="333"/>
      <c r="I121" s="333"/>
      <c r="J121" s="330"/>
      <c r="K121" s="331"/>
      <c r="L121" s="331"/>
      <c r="M121" s="331"/>
      <c r="N121" s="333"/>
      <c r="O121" s="334"/>
      <c r="P121" s="331"/>
      <c r="T121" s="334"/>
      <c r="Y121" s="846"/>
      <c r="Z121" s="846"/>
      <c r="AA121" s="846"/>
      <c r="AB121" s="846"/>
      <c r="AC121" s="846"/>
      <c r="AD121" s="846"/>
      <c r="AE121" s="846"/>
      <c r="AF121" s="846"/>
    </row>
    <row r="122" spans="2:32" s="327" customFormat="1">
      <c r="B122" s="332"/>
      <c r="C122" s="332"/>
      <c r="D122" s="332"/>
      <c r="E122" s="332"/>
      <c r="F122" s="333"/>
      <c r="G122" s="333"/>
      <c r="H122" s="333"/>
      <c r="I122" s="333"/>
      <c r="J122" s="330"/>
      <c r="K122" s="331"/>
      <c r="L122" s="331"/>
      <c r="M122" s="331"/>
      <c r="N122" s="333"/>
      <c r="O122" s="334"/>
      <c r="P122" s="331"/>
      <c r="T122" s="334"/>
      <c r="Y122" s="846"/>
      <c r="Z122" s="846"/>
      <c r="AA122" s="846"/>
      <c r="AB122" s="846"/>
      <c r="AC122" s="846"/>
      <c r="AD122" s="846"/>
      <c r="AE122" s="846"/>
      <c r="AF122" s="846"/>
    </row>
    <row r="123" spans="2:32" s="327" customFormat="1">
      <c r="B123" s="332"/>
      <c r="C123" s="332"/>
      <c r="D123" s="332"/>
      <c r="E123" s="332"/>
      <c r="F123" s="333"/>
      <c r="G123" s="333"/>
      <c r="H123" s="333"/>
      <c r="I123" s="333"/>
      <c r="J123" s="330"/>
      <c r="K123" s="331"/>
      <c r="L123" s="331"/>
      <c r="M123" s="331"/>
      <c r="N123" s="333"/>
      <c r="O123" s="334"/>
      <c r="P123" s="331"/>
      <c r="T123" s="334"/>
      <c r="Y123" s="846"/>
      <c r="Z123" s="846"/>
      <c r="AA123" s="846"/>
      <c r="AB123" s="846"/>
      <c r="AC123" s="846"/>
      <c r="AD123" s="846"/>
      <c r="AE123" s="846"/>
      <c r="AF123" s="846"/>
    </row>
    <row r="124" spans="2:32" s="327" customFormat="1">
      <c r="B124" s="332"/>
      <c r="C124" s="332"/>
      <c r="D124" s="332"/>
      <c r="E124" s="332"/>
      <c r="F124" s="333"/>
      <c r="G124" s="333"/>
      <c r="H124" s="333"/>
      <c r="I124" s="333"/>
      <c r="J124" s="330"/>
      <c r="K124" s="331"/>
      <c r="L124" s="331"/>
      <c r="M124" s="331"/>
      <c r="N124" s="333"/>
      <c r="O124" s="334"/>
      <c r="P124" s="331"/>
      <c r="T124" s="334"/>
      <c r="Y124" s="846"/>
      <c r="Z124" s="846"/>
      <c r="AA124" s="846"/>
      <c r="AB124" s="846"/>
      <c r="AC124" s="846"/>
      <c r="AD124" s="846"/>
      <c r="AE124" s="846"/>
      <c r="AF124" s="846"/>
    </row>
    <row r="125" spans="2:32" s="327" customFormat="1">
      <c r="B125" s="332"/>
      <c r="C125" s="332"/>
      <c r="D125" s="332"/>
      <c r="E125" s="332"/>
      <c r="F125" s="333"/>
      <c r="G125" s="333"/>
      <c r="H125" s="333"/>
      <c r="I125" s="333"/>
      <c r="J125" s="330"/>
      <c r="K125" s="331"/>
      <c r="L125" s="331"/>
      <c r="M125" s="331"/>
      <c r="N125" s="333"/>
      <c r="O125" s="334"/>
      <c r="P125" s="331"/>
      <c r="T125" s="334"/>
      <c r="Y125" s="846"/>
      <c r="Z125" s="846"/>
      <c r="AA125" s="846"/>
      <c r="AB125" s="846"/>
      <c r="AC125" s="846"/>
      <c r="AD125" s="846"/>
      <c r="AE125" s="846"/>
      <c r="AF125" s="846"/>
    </row>
    <row r="126" spans="2:32" s="327" customFormat="1">
      <c r="B126" s="332"/>
      <c r="C126" s="332"/>
      <c r="D126" s="332"/>
      <c r="E126" s="332"/>
      <c r="F126" s="333"/>
      <c r="G126" s="333"/>
      <c r="H126" s="333"/>
      <c r="I126" s="333"/>
      <c r="J126" s="330"/>
      <c r="K126" s="331"/>
      <c r="L126" s="331"/>
      <c r="M126" s="331"/>
      <c r="N126" s="333"/>
      <c r="O126" s="334"/>
      <c r="P126" s="331"/>
      <c r="T126" s="334"/>
      <c r="Y126" s="846"/>
      <c r="Z126" s="846"/>
      <c r="AA126" s="846"/>
      <c r="AB126" s="846"/>
      <c r="AC126" s="846"/>
      <c r="AD126" s="846"/>
      <c r="AE126" s="846"/>
      <c r="AF126" s="846"/>
    </row>
    <row r="127" spans="2:32" s="327" customFormat="1">
      <c r="B127" s="332"/>
      <c r="C127" s="332"/>
      <c r="D127" s="332"/>
      <c r="E127" s="332"/>
      <c r="F127" s="333"/>
      <c r="G127" s="333"/>
      <c r="H127" s="333"/>
      <c r="I127" s="333"/>
      <c r="J127" s="330"/>
      <c r="K127" s="331"/>
      <c r="L127" s="331"/>
      <c r="M127" s="331"/>
      <c r="N127" s="333"/>
      <c r="O127" s="334"/>
      <c r="P127" s="331"/>
      <c r="T127" s="334"/>
      <c r="Y127" s="846"/>
      <c r="Z127" s="846"/>
      <c r="AA127" s="846"/>
      <c r="AB127" s="846"/>
      <c r="AC127" s="846"/>
      <c r="AD127" s="846"/>
      <c r="AE127" s="846"/>
      <c r="AF127" s="846"/>
    </row>
    <row r="128" spans="2:32" s="327" customFormat="1">
      <c r="B128" s="332"/>
      <c r="C128" s="332"/>
      <c r="D128" s="332"/>
      <c r="E128" s="332"/>
      <c r="F128" s="333"/>
      <c r="G128" s="333"/>
      <c r="H128" s="333"/>
      <c r="I128" s="333"/>
      <c r="J128" s="330"/>
      <c r="K128" s="331"/>
      <c r="L128" s="331"/>
      <c r="M128" s="331"/>
      <c r="N128" s="333"/>
      <c r="O128" s="334"/>
      <c r="P128" s="331"/>
      <c r="T128" s="334"/>
      <c r="Y128" s="846"/>
      <c r="Z128" s="846"/>
      <c r="AA128" s="846"/>
      <c r="AB128" s="846"/>
      <c r="AC128" s="846"/>
      <c r="AD128" s="846"/>
      <c r="AE128" s="846"/>
      <c r="AF128" s="846"/>
    </row>
    <row r="129" spans="2:32" s="327" customFormat="1">
      <c r="B129" s="332"/>
      <c r="C129" s="332"/>
      <c r="D129" s="332"/>
      <c r="E129" s="332"/>
      <c r="F129" s="333"/>
      <c r="G129" s="333"/>
      <c r="H129" s="333"/>
      <c r="I129" s="333"/>
      <c r="J129" s="330"/>
      <c r="K129" s="331"/>
      <c r="L129" s="331"/>
      <c r="M129" s="331"/>
      <c r="N129" s="333"/>
      <c r="O129" s="334"/>
      <c r="P129" s="331"/>
      <c r="T129" s="334"/>
      <c r="Y129" s="846"/>
      <c r="Z129" s="846"/>
      <c r="AA129" s="846"/>
      <c r="AB129" s="846"/>
      <c r="AC129" s="846"/>
      <c r="AD129" s="846"/>
      <c r="AE129" s="846"/>
      <c r="AF129" s="846"/>
    </row>
    <row r="130" spans="2:32" s="327" customFormat="1">
      <c r="B130" s="332"/>
      <c r="C130" s="332"/>
      <c r="D130" s="332"/>
      <c r="E130" s="332"/>
      <c r="F130" s="333"/>
      <c r="G130" s="333"/>
      <c r="H130" s="333"/>
      <c r="I130" s="333"/>
      <c r="J130" s="330"/>
      <c r="K130" s="331"/>
      <c r="L130" s="331"/>
      <c r="M130" s="331"/>
      <c r="N130" s="333"/>
      <c r="O130" s="334"/>
      <c r="P130" s="331"/>
      <c r="T130" s="334"/>
      <c r="Y130" s="846"/>
      <c r="Z130" s="846"/>
      <c r="AA130" s="846"/>
      <c r="AB130" s="846"/>
      <c r="AC130" s="846"/>
      <c r="AD130" s="846"/>
      <c r="AE130" s="846"/>
      <c r="AF130" s="846"/>
    </row>
    <row r="131" spans="2:32" s="327" customFormat="1">
      <c r="B131" s="332"/>
      <c r="C131" s="332"/>
      <c r="D131" s="332"/>
      <c r="E131" s="332"/>
      <c r="F131" s="333"/>
      <c r="G131" s="333"/>
      <c r="H131" s="333"/>
      <c r="I131" s="333"/>
      <c r="J131" s="330"/>
      <c r="K131" s="331"/>
      <c r="L131" s="331"/>
      <c r="M131" s="331"/>
      <c r="N131" s="333"/>
      <c r="O131" s="334"/>
      <c r="P131" s="331"/>
      <c r="T131" s="334"/>
      <c r="Y131" s="846"/>
      <c r="Z131" s="846"/>
      <c r="AA131" s="846"/>
      <c r="AB131" s="846"/>
      <c r="AC131" s="846"/>
      <c r="AD131" s="846"/>
      <c r="AE131" s="846"/>
      <c r="AF131" s="846"/>
    </row>
    <row r="132" spans="2:32" s="327" customFormat="1">
      <c r="B132" s="332"/>
      <c r="C132" s="332"/>
      <c r="D132" s="332"/>
      <c r="E132" s="332"/>
      <c r="F132" s="333"/>
      <c r="G132" s="333"/>
      <c r="H132" s="333"/>
      <c r="I132" s="333"/>
      <c r="J132" s="330"/>
      <c r="K132" s="331"/>
      <c r="L132" s="331"/>
      <c r="M132" s="331"/>
      <c r="N132" s="333"/>
      <c r="O132" s="334"/>
      <c r="P132" s="331"/>
      <c r="T132" s="334"/>
      <c r="Y132" s="846"/>
      <c r="Z132" s="846"/>
      <c r="AA132" s="846"/>
      <c r="AB132" s="846"/>
      <c r="AC132" s="846"/>
      <c r="AD132" s="846"/>
      <c r="AE132" s="846"/>
      <c r="AF132" s="846"/>
    </row>
    <row r="133" spans="2:32" s="327" customFormat="1">
      <c r="B133" s="332"/>
      <c r="C133" s="332"/>
      <c r="D133" s="332"/>
      <c r="E133" s="332"/>
      <c r="F133" s="333"/>
      <c r="G133" s="333"/>
      <c r="H133" s="333"/>
      <c r="I133" s="333"/>
      <c r="J133" s="330"/>
      <c r="K133" s="331"/>
      <c r="L133" s="331"/>
      <c r="M133" s="331"/>
      <c r="N133" s="333"/>
      <c r="O133" s="334"/>
      <c r="P133" s="331"/>
      <c r="T133" s="334"/>
      <c r="Y133" s="846"/>
      <c r="Z133" s="846"/>
      <c r="AA133" s="846"/>
      <c r="AB133" s="846"/>
      <c r="AC133" s="846"/>
      <c r="AD133" s="846"/>
      <c r="AE133" s="846"/>
      <c r="AF133" s="846"/>
    </row>
    <row r="134" spans="2:32" s="327" customFormat="1">
      <c r="B134" s="332"/>
      <c r="C134" s="332"/>
      <c r="D134" s="332"/>
      <c r="E134" s="332"/>
      <c r="F134" s="333"/>
      <c r="G134" s="333"/>
      <c r="H134" s="333"/>
      <c r="I134" s="333"/>
      <c r="J134" s="330"/>
      <c r="K134" s="331"/>
      <c r="L134" s="331"/>
      <c r="M134" s="331"/>
      <c r="N134" s="333"/>
      <c r="O134" s="334"/>
      <c r="P134" s="331"/>
      <c r="T134" s="334"/>
      <c r="Y134" s="846"/>
      <c r="Z134" s="846"/>
      <c r="AA134" s="846"/>
      <c r="AB134" s="846"/>
      <c r="AC134" s="846"/>
      <c r="AD134" s="846"/>
      <c r="AE134" s="846"/>
      <c r="AF134" s="846"/>
    </row>
    <row r="135" spans="2:32" s="327" customFormat="1">
      <c r="B135" s="332"/>
      <c r="C135" s="332"/>
      <c r="D135" s="332"/>
      <c r="E135" s="332"/>
      <c r="F135" s="333"/>
      <c r="G135" s="333"/>
      <c r="H135" s="333"/>
      <c r="I135" s="333"/>
      <c r="J135" s="330"/>
      <c r="K135" s="331"/>
      <c r="L135" s="331"/>
      <c r="M135" s="331"/>
      <c r="N135" s="333"/>
      <c r="O135" s="334"/>
      <c r="P135" s="331"/>
      <c r="T135" s="334"/>
      <c r="Y135" s="846"/>
      <c r="Z135" s="846"/>
      <c r="AA135" s="846"/>
      <c r="AB135" s="846"/>
      <c r="AC135" s="846"/>
      <c r="AD135" s="846"/>
      <c r="AE135" s="846"/>
      <c r="AF135" s="846"/>
    </row>
    <row r="136" spans="2:32" s="327" customFormat="1">
      <c r="B136" s="872"/>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c r="AA136" s="872"/>
      <c r="AB136" s="872"/>
      <c r="AC136" s="872"/>
      <c r="AD136" s="872"/>
      <c r="AE136" s="872"/>
      <c r="AF136" s="872"/>
    </row>
    <row r="137" spans="2:32" s="327" customFormat="1">
      <c r="B137" s="872"/>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c r="AA137" s="872"/>
      <c r="AB137" s="872"/>
      <c r="AC137" s="872"/>
      <c r="AD137" s="872"/>
      <c r="AE137" s="872"/>
      <c r="AF137" s="872"/>
    </row>
    <row r="138" spans="2:32" s="327" customFormat="1">
      <c r="B138" s="872"/>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c r="AA138" s="872"/>
      <c r="AB138" s="872"/>
      <c r="AC138" s="872"/>
      <c r="AD138" s="872"/>
      <c r="AE138" s="872"/>
      <c r="AF138" s="872"/>
    </row>
    <row r="139" spans="2:32" s="327" customFormat="1">
      <c r="B139" s="872"/>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c r="AA139" s="872"/>
      <c r="AB139" s="872"/>
      <c r="AC139" s="872"/>
      <c r="AD139" s="872"/>
      <c r="AE139" s="872"/>
      <c r="AF139" s="872"/>
    </row>
    <row r="140" spans="2:32" s="327" customFormat="1">
      <c r="B140" s="872"/>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c r="AA140" s="872"/>
      <c r="AB140" s="872"/>
      <c r="AC140" s="872"/>
      <c r="AD140" s="872"/>
      <c r="AE140" s="872"/>
      <c r="AF140" s="872"/>
    </row>
    <row r="141" spans="2:32" s="327" customFormat="1">
      <c r="B141" s="872"/>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c r="AA141" s="872"/>
      <c r="AB141" s="872"/>
      <c r="AC141" s="872"/>
      <c r="AD141" s="872"/>
      <c r="AE141" s="872"/>
      <c r="AF141" s="872"/>
    </row>
    <row r="142" spans="2:32" s="327" customFormat="1">
      <c r="B142" s="872"/>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c r="AA142" s="872"/>
      <c r="AB142" s="872"/>
      <c r="AC142" s="872"/>
      <c r="AD142" s="872"/>
      <c r="AE142" s="872"/>
      <c r="AF142" s="872"/>
    </row>
    <row r="143" spans="2:32" s="327" customFormat="1">
      <c r="B143" s="872"/>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c r="AA143" s="872"/>
      <c r="AB143" s="872"/>
      <c r="AC143" s="872"/>
      <c r="AD143" s="872"/>
      <c r="AE143" s="872"/>
      <c r="AF143" s="872"/>
    </row>
    <row r="144" spans="2:32" s="327" customFormat="1">
      <c r="B144" s="872"/>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c r="AA144" s="872"/>
      <c r="AB144" s="872"/>
      <c r="AC144" s="872"/>
      <c r="AD144" s="872"/>
      <c r="AE144" s="872"/>
      <c r="AF144" s="872"/>
    </row>
    <row r="145" spans="2:32" s="327" customFormat="1">
      <c r="B145" s="872"/>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c r="AA145" s="872"/>
      <c r="AB145" s="872"/>
      <c r="AC145" s="872"/>
      <c r="AD145" s="872"/>
      <c r="AE145" s="872"/>
      <c r="AF145" s="872"/>
    </row>
    <row r="146" spans="2:32" s="327" customFormat="1">
      <c r="B146" s="872"/>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c r="AA146" s="872"/>
      <c r="AB146" s="872"/>
      <c r="AC146" s="872"/>
      <c r="AD146" s="872"/>
      <c r="AE146" s="872"/>
      <c r="AF146" s="872"/>
    </row>
    <row r="147" spans="2:32" s="327" customFormat="1">
      <c r="B147" s="872"/>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872"/>
      <c r="AB147" s="872"/>
      <c r="AC147" s="872"/>
      <c r="AD147" s="872"/>
      <c r="AE147" s="872"/>
      <c r="AF147" s="872"/>
    </row>
    <row r="148" spans="2:32" s="327" customFormat="1">
      <c r="B148" s="872"/>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c r="AA148" s="872"/>
      <c r="AB148" s="872"/>
      <c r="AC148" s="872"/>
      <c r="AD148" s="872"/>
      <c r="AE148" s="872"/>
      <c r="AF148" s="872"/>
    </row>
    <row r="149" spans="2:32" s="327" customFormat="1">
      <c r="B149" s="872"/>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c r="AA149" s="872"/>
      <c r="AB149" s="872"/>
      <c r="AC149" s="872"/>
      <c r="AD149" s="872"/>
      <c r="AE149" s="872"/>
      <c r="AF149" s="872"/>
    </row>
    <row r="150" spans="2:32" s="327" customFormat="1">
      <c r="B150" s="872"/>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c r="AA150" s="872"/>
      <c r="AB150" s="872"/>
      <c r="AC150" s="872"/>
      <c r="AD150" s="872"/>
      <c r="AE150" s="872"/>
      <c r="AF150" s="872"/>
    </row>
    <row r="151" spans="2:32" s="327" customFormat="1">
      <c r="B151" s="872"/>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c r="AA151" s="872"/>
      <c r="AB151" s="872"/>
      <c r="AC151" s="872"/>
      <c r="AD151" s="872"/>
      <c r="AE151" s="872"/>
      <c r="AF151" s="872"/>
    </row>
    <row r="152" spans="2:32" s="327" customFormat="1">
      <c r="B152" s="872"/>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c r="AA152" s="872"/>
      <c r="AB152" s="872"/>
      <c r="AC152" s="872"/>
      <c r="AD152" s="872"/>
      <c r="AE152" s="872"/>
      <c r="AF152" s="872"/>
    </row>
    <row r="153" spans="2:32" s="327" customFormat="1">
      <c r="B153" s="872"/>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c r="AA153" s="872"/>
      <c r="AB153" s="872"/>
      <c r="AC153" s="872"/>
      <c r="AD153" s="872"/>
      <c r="AE153" s="872"/>
      <c r="AF153" s="872"/>
    </row>
    <row r="154" spans="2:32" s="327" customFormat="1">
      <c r="B154" s="872"/>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c r="AA154" s="872"/>
      <c r="AB154" s="872"/>
      <c r="AC154" s="872"/>
      <c r="AD154" s="872"/>
      <c r="AE154" s="872"/>
      <c r="AF154" s="872"/>
    </row>
    <row r="155" spans="2:32" s="327" customFormat="1">
      <c r="B155" s="872"/>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c r="AA155" s="872"/>
      <c r="AB155" s="872"/>
      <c r="AC155" s="872"/>
      <c r="AD155" s="872"/>
      <c r="AE155" s="872"/>
      <c r="AF155" s="872"/>
    </row>
    <row r="156" spans="2:32" s="327" customFormat="1">
      <c r="B156" s="872"/>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c r="AA156" s="872"/>
      <c r="AB156" s="872"/>
      <c r="AC156" s="872"/>
      <c r="AD156" s="872"/>
      <c r="AE156" s="872"/>
      <c r="AF156" s="872"/>
    </row>
    <row r="157" spans="2:32" s="327" customFormat="1">
      <c r="B157" s="872"/>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c r="AA157" s="872"/>
      <c r="AB157" s="872"/>
      <c r="AC157" s="872"/>
      <c r="AD157" s="872"/>
      <c r="AE157" s="872"/>
      <c r="AF157" s="872"/>
    </row>
    <row r="158" spans="2:32" s="327" customFormat="1">
      <c r="B158" s="872"/>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c r="AA158" s="872"/>
      <c r="AB158" s="872"/>
      <c r="AC158" s="872"/>
      <c r="AD158" s="872"/>
      <c r="AE158" s="872"/>
      <c r="AF158" s="872"/>
    </row>
    <row r="159" spans="2:32" s="327" customFormat="1">
      <c r="B159" s="872"/>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c r="AA159" s="872"/>
      <c r="AB159" s="872"/>
      <c r="AC159" s="872"/>
      <c r="AD159" s="872"/>
      <c r="AE159" s="872"/>
      <c r="AF159" s="872"/>
    </row>
    <row r="160" spans="2:32" s="327" customFormat="1">
      <c r="B160" s="872"/>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c r="AA160" s="872"/>
      <c r="AB160" s="872"/>
      <c r="AC160" s="872"/>
      <c r="AD160" s="872"/>
      <c r="AE160" s="872"/>
      <c r="AF160" s="872"/>
    </row>
    <row r="161" spans="2:32" s="327" customFormat="1">
      <c r="B161" s="872"/>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c r="AA161" s="872"/>
      <c r="AB161" s="872"/>
      <c r="AC161" s="872"/>
      <c r="AD161" s="872"/>
      <c r="AE161" s="872"/>
      <c r="AF161" s="872"/>
    </row>
    <row r="162" spans="2:32" s="327" customFormat="1">
      <c r="B162" s="872"/>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c r="AA162" s="872"/>
      <c r="AB162" s="872"/>
      <c r="AC162" s="872"/>
      <c r="AD162" s="872"/>
      <c r="AE162" s="872"/>
      <c r="AF162" s="872"/>
    </row>
    <row r="163" spans="2:32" s="327" customFormat="1">
      <c r="B163" s="872"/>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c r="AA163" s="872"/>
      <c r="AB163" s="872"/>
      <c r="AC163" s="872"/>
      <c r="AD163" s="872"/>
      <c r="AE163" s="872"/>
      <c r="AF163" s="872"/>
    </row>
    <row r="164" spans="2:32" s="327" customFormat="1">
      <c r="B164" s="872"/>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c r="AA164" s="872"/>
      <c r="AB164" s="872"/>
      <c r="AC164" s="872"/>
      <c r="AD164" s="872"/>
      <c r="AE164" s="872"/>
      <c r="AF164" s="872"/>
    </row>
    <row r="165" spans="2:32" s="327" customFormat="1">
      <c r="B165" s="872"/>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row>
    <row r="166" spans="2:32" s="327" customFormat="1">
      <c r="B166" s="872"/>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c r="AA166" s="872"/>
      <c r="AB166" s="872"/>
      <c r="AC166" s="872"/>
      <c r="AD166" s="872"/>
      <c r="AE166" s="872"/>
      <c r="AF166" s="872"/>
    </row>
    <row r="167" spans="2:32" s="327" customFormat="1">
      <c r="B167" s="872"/>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c r="AA167" s="872"/>
      <c r="AB167" s="872"/>
      <c r="AC167" s="872"/>
      <c r="AD167" s="872"/>
      <c r="AE167" s="872"/>
      <c r="AF167" s="872"/>
    </row>
    <row r="168" spans="2:32" s="327" customFormat="1">
      <c r="B168" s="872"/>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c r="AA168" s="872"/>
      <c r="AB168" s="872"/>
      <c r="AC168" s="872"/>
      <c r="AD168" s="872"/>
      <c r="AE168" s="872"/>
      <c r="AF168" s="872"/>
    </row>
    <row r="169" spans="2:32" s="327" customFormat="1">
      <c r="B169" s="872"/>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row>
    <row r="170" spans="2:32" s="327" customFormat="1">
      <c r="B170" s="872"/>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c r="AA170" s="872"/>
      <c r="AB170" s="872"/>
      <c r="AC170" s="872"/>
      <c r="AD170" s="872"/>
      <c r="AE170" s="872"/>
      <c r="AF170" s="872"/>
    </row>
    <row r="171" spans="2:32" s="327" customFormat="1">
      <c r="B171" s="872"/>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c r="AA171" s="872"/>
      <c r="AB171" s="872"/>
      <c r="AC171" s="872"/>
      <c r="AD171" s="872"/>
      <c r="AE171" s="872"/>
      <c r="AF171" s="872"/>
    </row>
    <row r="172" spans="2:32" s="327" customFormat="1">
      <c r="B172" s="872"/>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c r="AA172" s="872"/>
      <c r="AB172" s="872"/>
      <c r="AC172" s="872"/>
      <c r="AD172" s="872"/>
      <c r="AE172" s="872"/>
      <c r="AF172" s="872"/>
    </row>
    <row r="173" spans="2:32" s="327" customFormat="1">
      <c r="B173" s="872"/>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row>
    <row r="174" spans="2:32" s="327" customFormat="1">
      <c r="B174" s="872"/>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c r="AA174" s="872"/>
      <c r="AB174" s="872"/>
      <c r="AC174" s="872"/>
      <c r="AD174" s="872"/>
      <c r="AE174" s="872"/>
      <c r="AF174" s="872"/>
    </row>
    <row r="175" spans="2:32" s="327" customFormat="1">
      <c r="B175" s="872"/>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c r="AA175" s="872"/>
      <c r="AB175" s="872"/>
      <c r="AC175" s="872"/>
      <c r="AD175" s="872"/>
      <c r="AE175" s="872"/>
      <c r="AF175" s="872"/>
    </row>
    <row r="176" spans="2:32" s="327" customFormat="1">
      <c r="B176" s="872"/>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c r="AA176" s="872"/>
      <c r="AB176" s="872"/>
      <c r="AC176" s="872"/>
      <c r="AD176" s="872"/>
      <c r="AE176" s="872"/>
      <c r="AF176" s="872"/>
    </row>
    <row r="177" spans="2:32" s="327" customFormat="1">
      <c r="B177" s="872"/>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c r="AA177" s="872"/>
      <c r="AB177" s="872"/>
      <c r="AC177" s="872"/>
      <c r="AD177" s="872"/>
      <c r="AE177" s="872"/>
      <c r="AF177" s="872"/>
    </row>
    <row r="178" spans="2:32" s="327" customFormat="1">
      <c r="B178" s="872"/>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c r="AA178" s="872"/>
      <c r="AB178" s="872"/>
      <c r="AC178" s="872"/>
      <c r="AD178" s="872"/>
      <c r="AE178" s="872"/>
      <c r="AF178" s="872"/>
    </row>
    <row r="179" spans="2:32" s="327" customFormat="1">
      <c r="B179" s="872"/>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c r="AA179" s="872"/>
      <c r="AB179" s="872"/>
      <c r="AC179" s="872"/>
      <c r="AD179" s="872"/>
      <c r="AE179" s="872"/>
      <c r="AF179" s="872"/>
    </row>
    <row r="180" spans="2:32" s="327" customFormat="1">
      <c r="B180" s="872"/>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c r="AA180" s="872"/>
      <c r="AB180" s="872"/>
      <c r="AC180" s="872"/>
      <c r="AD180" s="872"/>
      <c r="AE180" s="872"/>
      <c r="AF180" s="872"/>
    </row>
    <row r="181" spans="2:32" s="327" customFormat="1">
      <c r="B181" s="872"/>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c r="AA181" s="872"/>
      <c r="AB181" s="872"/>
      <c r="AC181" s="872"/>
      <c r="AD181" s="872"/>
      <c r="AE181" s="872"/>
      <c r="AF181" s="872"/>
    </row>
    <row r="182" spans="2:32" s="327" customFormat="1">
      <c r="B182" s="872"/>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c r="AA182" s="872"/>
      <c r="AB182" s="872"/>
      <c r="AC182" s="872"/>
      <c r="AD182" s="872"/>
      <c r="AE182" s="872"/>
      <c r="AF182" s="872"/>
    </row>
    <row r="183" spans="2:32" s="327" customFormat="1">
      <c r="B183" s="872"/>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c r="AA183" s="872"/>
      <c r="AB183" s="872"/>
      <c r="AC183" s="872"/>
      <c r="AD183" s="872"/>
      <c r="AE183" s="872"/>
      <c r="AF183" s="872"/>
    </row>
    <row r="184" spans="2:32" s="327" customFormat="1">
      <c r="B184" s="872"/>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c r="AA184" s="872"/>
      <c r="AB184" s="872"/>
      <c r="AC184" s="872"/>
      <c r="AD184" s="872"/>
      <c r="AE184" s="872"/>
      <c r="AF184" s="872"/>
    </row>
    <row r="185" spans="2:32" s="327" customFormat="1">
      <c r="B185" s="872"/>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c r="AA185" s="872"/>
      <c r="AB185" s="872"/>
      <c r="AC185" s="872"/>
      <c r="AD185" s="872"/>
      <c r="AE185" s="872"/>
      <c r="AF185" s="872"/>
    </row>
    <row r="186" spans="2:32" s="327" customFormat="1">
      <c r="B186" s="872"/>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c r="AA186" s="872"/>
      <c r="AB186" s="872"/>
      <c r="AC186" s="872"/>
      <c r="AD186" s="872"/>
      <c r="AE186" s="872"/>
      <c r="AF186" s="872"/>
    </row>
    <row r="187" spans="2:32" s="327" customFormat="1">
      <c r="B187" s="872"/>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c r="AA187" s="872"/>
      <c r="AB187" s="872"/>
      <c r="AC187" s="872"/>
      <c r="AD187" s="872"/>
      <c r="AE187" s="872"/>
      <c r="AF187" s="872"/>
    </row>
    <row r="188" spans="2:32" s="327" customFormat="1">
      <c r="B188" s="872"/>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c r="AA188" s="872"/>
      <c r="AB188" s="872"/>
      <c r="AC188" s="872"/>
      <c r="AD188" s="872"/>
      <c r="AE188" s="872"/>
      <c r="AF188" s="872"/>
    </row>
    <row r="189" spans="2:32" s="327" customFormat="1">
      <c r="B189" s="872"/>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c r="AA189" s="872"/>
      <c r="AB189" s="872"/>
      <c r="AC189" s="872"/>
      <c r="AD189" s="872"/>
      <c r="AE189" s="872"/>
      <c r="AF189" s="872"/>
    </row>
    <row r="190" spans="2:32" s="327" customFormat="1">
      <c r="B190" s="872"/>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c r="AA190" s="872"/>
      <c r="AB190" s="872"/>
      <c r="AC190" s="872"/>
      <c r="AD190" s="872"/>
      <c r="AE190" s="872"/>
      <c r="AF190" s="872"/>
    </row>
    <row r="191" spans="2:32" s="327" customFormat="1">
      <c r="B191" s="872"/>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c r="AA191" s="872"/>
      <c r="AB191" s="872"/>
      <c r="AC191" s="872"/>
      <c r="AD191" s="872"/>
      <c r="AE191" s="872"/>
      <c r="AF191" s="872"/>
    </row>
    <row r="192" spans="2:32" s="327" customFormat="1">
      <c r="B192" s="872"/>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c r="AA192" s="872"/>
      <c r="AB192" s="872"/>
      <c r="AC192" s="872"/>
      <c r="AD192" s="872"/>
      <c r="AE192" s="872"/>
      <c r="AF192" s="872"/>
    </row>
    <row r="193" spans="2:32" s="327" customFormat="1">
      <c r="B193" s="872"/>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c r="AA193" s="872"/>
      <c r="AB193" s="872"/>
      <c r="AC193" s="872"/>
      <c r="AD193" s="872"/>
      <c r="AE193" s="872"/>
      <c r="AF193" s="872"/>
    </row>
    <row r="194" spans="2:32" s="327" customFormat="1">
      <c r="B194" s="872"/>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c r="AA194" s="872"/>
      <c r="AB194" s="872"/>
      <c r="AC194" s="872"/>
      <c r="AD194" s="872"/>
      <c r="AE194" s="872"/>
      <c r="AF194" s="872"/>
    </row>
    <row r="195" spans="2:32" s="327" customFormat="1">
      <c r="B195" s="872"/>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c r="AA195" s="872"/>
      <c r="AB195" s="872"/>
      <c r="AC195" s="872"/>
      <c r="AD195" s="872"/>
      <c r="AE195" s="872"/>
      <c r="AF195" s="872"/>
    </row>
    <row r="196" spans="2:32" s="327" customFormat="1">
      <c r="B196" s="872"/>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c r="AA196" s="872"/>
      <c r="AB196" s="872"/>
      <c r="AC196" s="872"/>
      <c r="AD196" s="872"/>
      <c r="AE196" s="872"/>
      <c r="AF196" s="872"/>
    </row>
    <row r="197" spans="2:32" s="327" customFormat="1">
      <c r="B197" s="872"/>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c r="AA197" s="872"/>
      <c r="AB197" s="872"/>
      <c r="AC197" s="872"/>
      <c r="AD197" s="872"/>
      <c r="AE197" s="872"/>
      <c r="AF197" s="872"/>
    </row>
    <row r="198" spans="2:32" s="327" customFormat="1">
      <c r="B198" s="332"/>
      <c r="C198" s="332"/>
      <c r="D198" s="332"/>
      <c r="E198" s="332"/>
      <c r="F198" s="333"/>
      <c r="G198" s="333"/>
      <c r="H198" s="333"/>
      <c r="I198" s="333"/>
      <c r="J198" s="330"/>
      <c r="K198" s="331"/>
      <c r="L198" s="331"/>
      <c r="M198" s="331"/>
      <c r="N198" s="333"/>
      <c r="O198" s="334"/>
      <c r="P198" s="331"/>
      <c r="T198" s="334"/>
      <c r="Y198" s="846"/>
      <c r="Z198" s="846"/>
      <c r="AA198" s="846"/>
      <c r="AB198" s="846"/>
      <c r="AC198" s="846"/>
      <c r="AD198" s="846"/>
      <c r="AE198" s="846"/>
      <c r="AF198" s="846"/>
    </row>
    <row r="199" spans="2:32" s="327" customFormat="1">
      <c r="B199" s="332"/>
      <c r="C199" s="332"/>
      <c r="D199" s="332"/>
      <c r="E199" s="332"/>
      <c r="F199" s="333"/>
      <c r="G199" s="333"/>
      <c r="H199" s="333"/>
      <c r="I199" s="333"/>
      <c r="J199" s="330"/>
      <c r="K199" s="331"/>
      <c r="L199" s="331"/>
      <c r="M199" s="331"/>
      <c r="N199" s="333"/>
      <c r="O199" s="334"/>
      <c r="P199" s="331"/>
      <c r="T199" s="334"/>
      <c r="Y199" s="846"/>
      <c r="Z199" s="846"/>
      <c r="AA199" s="846"/>
      <c r="AB199" s="846"/>
      <c r="AC199" s="846"/>
      <c r="AD199" s="846"/>
      <c r="AE199" s="846"/>
      <c r="AF199" s="846"/>
    </row>
    <row r="200" spans="2:32" s="327" customFormat="1">
      <c r="B200" s="332"/>
      <c r="C200" s="332"/>
      <c r="D200" s="332"/>
      <c r="E200" s="332"/>
      <c r="F200" s="333"/>
      <c r="G200" s="333"/>
      <c r="H200" s="333"/>
      <c r="I200" s="333"/>
      <c r="J200" s="330"/>
      <c r="K200" s="331"/>
      <c r="L200" s="331"/>
      <c r="M200" s="331"/>
      <c r="N200" s="333"/>
      <c r="O200" s="334"/>
      <c r="P200" s="331"/>
      <c r="T200" s="334"/>
      <c r="Y200" s="846"/>
      <c r="Z200" s="846"/>
      <c r="AA200" s="846"/>
      <c r="AB200" s="846"/>
      <c r="AC200" s="846"/>
      <c r="AD200" s="846"/>
      <c r="AE200" s="846"/>
      <c r="AF200" s="846"/>
    </row>
    <row r="201" spans="2:32" s="327" customFormat="1">
      <c r="B201" s="332"/>
      <c r="C201" s="332"/>
      <c r="D201" s="332"/>
      <c r="E201" s="332"/>
      <c r="F201" s="333"/>
      <c r="G201" s="333"/>
      <c r="H201" s="333"/>
      <c r="I201" s="333"/>
      <c r="J201" s="330"/>
      <c r="K201" s="331"/>
      <c r="L201" s="331"/>
      <c r="M201" s="331"/>
      <c r="N201" s="333"/>
      <c r="O201" s="334"/>
      <c r="P201" s="331"/>
      <c r="T201" s="334"/>
      <c r="Y201" s="846"/>
      <c r="Z201" s="846"/>
      <c r="AA201" s="846"/>
      <c r="AB201" s="846"/>
      <c r="AC201" s="846"/>
      <c r="AD201" s="846"/>
      <c r="AE201" s="846"/>
      <c r="AF201" s="846"/>
    </row>
    <row r="202" spans="2:32" s="327" customFormat="1">
      <c r="B202" s="332"/>
      <c r="C202" s="332"/>
      <c r="D202" s="332"/>
      <c r="E202" s="332"/>
      <c r="F202" s="333"/>
      <c r="G202" s="333"/>
      <c r="H202" s="333"/>
      <c r="I202" s="333"/>
      <c r="J202" s="330"/>
      <c r="K202" s="331"/>
      <c r="L202" s="331"/>
      <c r="M202" s="331"/>
      <c r="N202" s="333"/>
      <c r="O202" s="334"/>
      <c r="P202" s="331"/>
      <c r="T202" s="334"/>
      <c r="Y202" s="846"/>
      <c r="Z202" s="846"/>
      <c r="AA202" s="846"/>
      <c r="AB202" s="846"/>
      <c r="AC202" s="846"/>
      <c r="AD202" s="846"/>
      <c r="AE202" s="846"/>
      <c r="AF202" s="846"/>
    </row>
    <row r="203" spans="2:32" s="327" customFormat="1">
      <c r="B203" s="332"/>
      <c r="C203" s="332"/>
      <c r="D203" s="332"/>
      <c r="E203" s="332"/>
      <c r="F203" s="333"/>
      <c r="G203" s="333"/>
      <c r="H203" s="333"/>
      <c r="I203" s="333"/>
      <c r="J203" s="330"/>
      <c r="K203" s="331"/>
      <c r="L203" s="331"/>
      <c r="M203" s="331"/>
      <c r="N203" s="333"/>
      <c r="O203" s="334"/>
      <c r="P203" s="331"/>
      <c r="T203" s="334"/>
      <c r="Y203" s="846"/>
      <c r="Z203" s="846"/>
      <c r="AA203" s="846"/>
      <c r="AB203" s="846"/>
      <c r="AC203" s="846"/>
      <c r="AD203" s="846"/>
      <c r="AE203" s="846"/>
      <c r="AF203" s="846"/>
    </row>
    <row r="204" spans="2:32" s="327" customFormat="1">
      <c r="B204" s="332"/>
      <c r="C204" s="332"/>
      <c r="D204" s="332"/>
      <c r="E204" s="332"/>
      <c r="F204" s="333"/>
      <c r="G204" s="333"/>
      <c r="H204" s="333"/>
      <c r="I204" s="333"/>
      <c r="J204" s="330"/>
      <c r="K204" s="331"/>
      <c r="L204" s="331"/>
      <c r="M204" s="331"/>
      <c r="N204" s="333"/>
      <c r="O204" s="334"/>
      <c r="P204" s="331"/>
      <c r="T204" s="334"/>
      <c r="Y204" s="846"/>
      <c r="Z204" s="846"/>
      <c r="AA204" s="846"/>
      <c r="AB204" s="846"/>
      <c r="AC204" s="846"/>
      <c r="AD204" s="846"/>
      <c r="AE204" s="846"/>
      <c r="AF204" s="846"/>
    </row>
    <row r="205" spans="2:32" s="327" customFormat="1">
      <c r="B205" s="332"/>
      <c r="C205" s="332"/>
      <c r="D205" s="332"/>
      <c r="E205" s="332"/>
      <c r="F205" s="333"/>
      <c r="G205" s="333"/>
      <c r="H205" s="333"/>
      <c r="I205" s="333"/>
      <c r="J205" s="330"/>
      <c r="K205" s="331"/>
      <c r="L205" s="331"/>
      <c r="M205" s="331"/>
      <c r="N205" s="333"/>
      <c r="O205" s="334"/>
      <c r="P205" s="331"/>
      <c r="T205" s="334"/>
      <c r="Y205" s="846"/>
      <c r="Z205" s="846"/>
      <c r="AA205" s="846"/>
      <c r="AB205" s="846"/>
      <c r="AC205" s="846"/>
      <c r="AD205" s="846"/>
      <c r="AE205" s="846"/>
      <c r="AF205" s="846"/>
    </row>
    <row r="206" spans="2:32" s="327" customFormat="1">
      <c r="B206" s="332"/>
      <c r="C206" s="332"/>
      <c r="D206" s="332"/>
      <c r="E206" s="332"/>
      <c r="F206" s="333"/>
      <c r="G206" s="333"/>
      <c r="H206" s="333"/>
      <c r="I206" s="333"/>
      <c r="J206" s="330"/>
      <c r="K206" s="331"/>
      <c r="L206" s="331"/>
      <c r="M206" s="331"/>
      <c r="N206" s="333"/>
      <c r="O206" s="334"/>
      <c r="P206" s="331"/>
      <c r="T206" s="334"/>
      <c r="Y206" s="846"/>
      <c r="Z206" s="846"/>
      <c r="AA206" s="846"/>
      <c r="AB206" s="846"/>
      <c r="AC206" s="846"/>
      <c r="AD206" s="846"/>
      <c r="AE206" s="846"/>
      <c r="AF206" s="846"/>
    </row>
    <row r="207" spans="2:32" s="327" customFormat="1">
      <c r="B207" s="332"/>
      <c r="C207" s="332"/>
      <c r="D207" s="332"/>
      <c r="E207" s="332"/>
      <c r="F207" s="333"/>
      <c r="G207" s="333"/>
      <c r="H207" s="333"/>
      <c r="I207" s="333"/>
      <c r="J207" s="330"/>
      <c r="K207" s="331"/>
      <c r="L207" s="331"/>
      <c r="M207" s="331"/>
      <c r="N207" s="333"/>
      <c r="O207" s="334"/>
      <c r="P207" s="331"/>
      <c r="T207" s="334"/>
      <c r="Y207" s="846"/>
      <c r="Z207" s="846"/>
      <c r="AA207" s="846"/>
      <c r="AB207" s="846"/>
      <c r="AC207" s="846"/>
      <c r="AD207" s="846"/>
      <c r="AE207" s="846"/>
      <c r="AF207" s="846"/>
    </row>
    <row r="208" spans="2:32" s="327" customFormat="1">
      <c r="B208" s="332"/>
      <c r="C208" s="332"/>
      <c r="D208" s="332"/>
      <c r="E208" s="332"/>
      <c r="F208" s="333"/>
      <c r="G208" s="333"/>
      <c r="H208" s="333"/>
      <c r="I208" s="333"/>
      <c r="J208" s="330"/>
      <c r="K208" s="331"/>
      <c r="L208" s="331"/>
      <c r="M208" s="331"/>
      <c r="N208" s="333"/>
      <c r="O208" s="334"/>
      <c r="P208" s="331"/>
      <c r="T208" s="334"/>
      <c r="Y208" s="846"/>
      <c r="Z208" s="846"/>
      <c r="AA208" s="846"/>
      <c r="AB208" s="846"/>
      <c r="AC208" s="846"/>
      <c r="AD208" s="846"/>
      <c r="AE208" s="846"/>
      <c r="AF208" s="846"/>
    </row>
    <row r="209" spans="2:32" s="327" customFormat="1">
      <c r="B209" s="332"/>
      <c r="C209" s="332"/>
      <c r="D209" s="332"/>
      <c r="E209" s="332"/>
      <c r="F209" s="333"/>
      <c r="G209" s="333"/>
      <c r="H209" s="333"/>
      <c r="I209" s="333"/>
      <c r="J209" s="330"/>
      <c r="K209" s="331"/>
      <c r="L209" s="331"/>
      <c r="M209" s="331"/>
      <c r="N209" s="333"/>
      <c r="O209" s="334"/>
      <c r="P209" s="331"/>
      <c r="T209" s="334"/>
      <c r="Y209" s="846"/>
      <c r="Z209" s="846"/>
      <c r="AA209" s="846"/>
      <c r="AB209" s="846"/>
      <c r="AC209" s="846"/>
      <c r="AD209" s="846"/>
      <c r="AE209" s="846"/>
      <c r="AF209" s="846"/>
    </row>
    <row r="210" spans="2:32" s="327" customFormat="1">
      <c r="B210" s="332"/>
      <c r="C210" s="332"/>
      <c r="D210" s="332"/>
      <c r="E210" s="332"/>
      <c r="F210" s="333"/>
      <c r="G210" s="333"/>
      <c r="H210" s="333"/>
      <c r="I210" s="333"/>
      <c r="J210" s="330"/>
      <c r="K210" s="331"/>
      <c r="L210" s="331"/>
      <c r="M210" s="331"/>
      <c r="N210" s="333"/>
      <c r="O210" s="334"/>
      <c r="P210" s="331"/>
      <c r="T210" s="334"/>
      <c r="Y210" s="846"/>
      <c r="Z210" s="846"/>
      <c r="AA210" s="846"/>
      <c r="AB210" s="846"/>
      <c r="AC210" s="846"/>
      <c r="AD210" s="846"/>
      <c r="AE210" s="846"/>
      <c r="AF210" s="846"/>
    </row>
    <row r="211" spans="2:32" s="327" customFormat="1">
      <c r="B211" s="332"/>
      <c r="C211" s="332"/>
      <c r="D211" s="332"/>
      <c r="E211" s="332"/>
      <c r="F211" s="333"/>
      <c r="G211" s="333"/>
      <c r="H211" s="333"/>
      <c r="I211" s="333"/>
      <c r="J211" s="330"/>
      <c r="K211" s="331"/>
      <c r="L211" s="331"/>
      <c r="M211" s="331"/>
      <c r="N211" s="333"/>
      <c r="O211" s="334"/>
      <c r="P211" s="331"/>
      <c r="T211" s="334"/>
      <c r="Y211" s="846"/>
      <c r="Z211" s="846"/>
      <c r="AA211" s="846"/>
      <c r="AB211" s="846"/>
      <c r="AC211" s="846"/>
      <c r="AD211" s="846"/>
      <c r="AE211" s="846"/>
      <c r="AF211" s="846"/>
    </row>
    <row r="212" spans="2:32" s="327" customFormat="1">
      <c r="B212" s="332"/>
      <c r="C212" s="332"/>
      <c r="D212" s="332"/>
      <c r="E212" s="332"/>
      <c r="F212" s="333"/>
      <c r="G212" s="333"/>
      <c r="H212" s="333"/>
      <c r="I212" s="333"/>
      <c r="J212" s="330"/>
      <c r="K212" s="331"/>
      <c r="L212" s="331"/>
      <c r="M212" s="331"/>
      <c r="N212" s="333"/>
      <c r="O212" s="334"/>
      <c r="P212" s="331"/>
      <c r="T212" s="334"/>
      <c r="Y212" s="846"/>
      <c r="Z212" s="846"/>
      <c r="AA212" s="846"/>
      <c r="AB212" s="846"/>
      <c r="AC212" s="846"/>
      <c r="AD212" s="846"/>
      <c r="AE212" s="846"/>
      <c r="AF212" s="846"/>
    </row>
    <row r="213" spans="2:32" s="327" customFormat="1">
      <c r="B213" s="332"/>
      <c r="C213" s="332"/>
      <c r="D213" s="332"/>
      <c r="E213" s="332"/>
      <c r="F213" s="333"/>
      <c r="G213" s="333"/>
      <c r="H213" s="333"/>
      <c r="I213" s="333"/>
      <c r="J213" s="330"/>
      <c r="K213" s="331"/>
      <c r="L213" s="331"/>
      <c r="M213" s="331"/>
      <c r="N213" s="333"/>
      <c r="O213" s="334"/>
      <c r="P213" s="331"/>
      <c r="T213" s="334"/>
      <c r="Y213" s="846"/>
      <c r="Z213" s="846"/>
      <c r="AA213" s="846"/>
      <c r="AB213" s="846"/>
      <c r="AC213" s="846"/>
      <c r="AD213" s="846"/>
      <c r="AE213" s="846"/>
      <c r="AF213" s="846"/>
    </row>
    <row r="214" spans="2:32" s="327" customFormat="1">
      <c r="B214" s="332"/>
      <c r="C214" s="332"/>
      <c r="D214" s="332"/>
      <c r="E214" s="332"/>
      <c r="F214" s="333"/>
      <c r="G214" s="333"/>
      <c r="H214" s="333"/>
      <c r="I214" s="333"/>
      <c r="J214" s="330"/>
      <c r="K214" s="331"/>
      <c r="L214" s="331"/>
      <c r="M214" s="331"/>
      <c r="N214" s="333"/>
      <c r="O214" s="334"/>
      <c r="P214" s="331"/>
      <c r="T214" s="334"/>
      <c r="Y214" s="846"/>
      <c r="Z214" s="846"/>
      <c r="AA214" s="846"/>
      <c r="AB214" s="846"/>
      <c r="AC214" s="846"/>
      <c r="AD214" s="846"/>
      <c r="AE214" s="846"/>
      <c r="AF214" s="846"/>
    </row>
    <row r="215" spans="2:32" s="327" customFormat="1">
      <c r="B215" s="332"/>
      <c r="C215" s="332"/>
      <c r="D215" s="332"/>
      <c r="E215" s="332"/>
      <c r="F215" s="333"/>
      <c r="G215" s="333"/>
      <c r="H215" s="333"/>
      <c r="I215" s="333"/>
      <c r="J215" s="330"/>
      <c r="K215" s="331"/>
      <c r="L215" s="331"/>
      <c r="M215" s="331"/>
      <c r="N215" s="333"/>
      <c r="O215" s="334"/>
      <c r="P215" s="331"/>
      <c r="T215" s="334"/>
      <c r="Y215" s="846"/>
      <c r="Z215" s="846"/>
      <c r="AA215" s="846"/>
      <c r="AB215" s="846"/>
      <c r="AC215" s="846"/>
      <c r="AD215" s="846"/>
      <c r="AE215" s="846"/>
      <c r="AF215" s="846"/>
    </row>
    <row r="216" spans="2:32" s="327" customFormat="1">
      <c r="B216" s="332"/>
      <c r="C216" s="332"/>
      <c r="D216" s="332"/>
      <c r="E216" s="332"/>
      <c r="F216" s="333"/>
      <c r="G216" s="333"/>
      <c r="H216" s="333"/>
      <c r="I216" s="333"/>
      <c r="J216" s="330"/>
      <c r="K216" s="331"/>
      <c r="L216" s="331"/>
      <c r="M216" s="331"/>
      <c r="N216" s="333"/>
      <c r="O216" s="334"/>
      <c r="P216" s="331"/>
      <c r="T216" s="334"/>
      <c r="Y216" s="846"/>
      <c r="Z216" s="846"/>
      <c r="AA216" s="846"/>
      <c r="AB216" s="846"/>
      <c r="AC216" s="846"/>
      <c r="AD216" s="846"/>
      <c r="AE216" s="846"/>
      <c r="AF216" s="846"/>
    </row>
    <row r="217" spans="2:32" s="327" customFormat="1">
      <c r="B217" s="332"/>
      <c r="C217" s="332"/>
      <c r="D217" s="332"/>
      <c r="E217" s="332"/>
      <c r="F217" s="333"/>
      <c r="G217" s="333"/>
      <c r="H217" s="333"/>
      <c r="I217" s="333"/>
      <c r="J217" s="330"/>
      <c r="K217" s="331"/>
      <c r="L217" s="331"/>
      <c r="M217" s="331"/>
      <c r="N217" s="333"/>
      <c r="O217" s="334"/>
      <c r="P217" s="331"/>
      <c r="T217" s="334"/>
      <c r="Y217" s="846"/>
      <c r="Z217" s="846"/>
      <c r="AA217" s="846"/>
      <c r="AB217" s="846"/>
      <c r="AC217" s="846"/>
      <c r="AD217" s="846"/>
      <c r="AE217" s="846"/>
      <c r="AF217" s="846"/>
    </row>
    <row r="218" spans="2:32" s="327" customFormat="1">
      <c r="B218" s="332"/>
      <c r="C218" s="332"/>
      <c r="D218" s="332"/>
      <c r="E218" s="332"/>
      <c r="F218" s="333"/>
      <c r="G218" s="333"/>
      <c r="H218" s="333"/>
      <c r="I218" s="333"/>
      <c r="J218" s="330"/>
      <c r="K218" s="331"/>
      <c r="L218" s="331"/>
      <c r="M218" s="331"/>
      <c r="N218" s="333"/>
      <c r="O218" s="334"/>
      <c r="P218" s="331"/>
      <c r="T218" s="334"/>
      <c r="Y218" s="846"/>
      <c r="Z218" s="846"/>
      <c r="AA218" s="846"/>
      <c r="AB218" s="846"/>
      <c r="AC218" s="846"/>
      <c r="AD218" s="846"/>
      <c r="AE218" s="846"/>
      <c r="AF218" s="846"/>
    </row>
    <row r="219" spans="2:32" s="327" customFormat="1">
      <c r="B219" s="332"/>
      <c r="C219" s="332"/>
      <c r="D219" s="332"/>
      <c r="E219" s="332"/>
      <c r="F219" s="333"/>
      <c r="G219" s="333"/>
      <c r="H219" s="333"/>
      <c r="I219" s="333"/>
      <c r="J219" s="330"/>
      <c r="K219" s="331"/>
      <c r="L219" s="331"/>
      <c r="M219" s="331"/>
      <c r="N219" s="333"/>
      <c r="O219" s="334"/>
      <c r="P219" s="331"/>
      <c r="T219" s="334"/>
      <c r="Y219" s="846"/>
      <c r="Z219" s="846"/>
      <c r="AA219" s="846"/>
      <c r="AB219" s="846"/>
      <c r="AC219" s="846"/>
      <c r="AD219" s="846"/>
      <c r="AE219" s="846"/>
      <c r="AF219" s="846"/>
    </row>
    <row r="220" spans="2:32" s="327" customFormat="1">
      <c r="B220" s="332"/>
      <c r="C220" s="332"/>
      <c r="D220" s="332"/>
      <c r="E220" s="332"/>
      <c r="F220" s="333"/>
      <c r="G220" s="333"/>
      <c r="H220" s="333"/>
      <c r="I220" s="333"/>
      <c r="J220" s="330"/>
      <c r="K220" s="331"/>
      <c r="L220" s="331"/>
      <c r="M220" s="331"/>
      <c r="N220" s="333"/>
      <c r="O220" s="334"/>
      <c r="P220" s="331"/>
      <c r="T220" s="334"/>
      <c r="Y220" s="846"/>
      <c r="Z220" s="846"/>
      <c r="AA220" s="846"/>
      <c r="AB220" s="846"/>
      <c r="AC220" s="846"/>
      <c r="AD220" s="846"/>
      <c r="AE220" s="846"/>
      <c r="AF220" s="846"/>
    </row>
    <row r="221" spans="2:32" s="327" customFormat="1">
      <c r="B221" s="332"/>
      <c r="C221" s="332"/>
      <c r="D221" s="332"/>
      <c r="E221" s="332"/>
      <c r="F221" s="333"/>
      <c r="G221" s="333"/>
      <c r="H221" s="333"/>
      <c r="I221" s="333"/>
      <c r="J221" s="330"/>
      <c r="K221" s="331"/>
      <c r="L221" s="331"/>
      <c r="M221" s="331"/>
      <c r="N221" s="333"/>
      <c r="O221" s="334"/>
      <c r="P221" s="331"/>
      <c r="T221" s="334"/>
      <c r="Y221" s="846"/>
      <c r="Z221" s="846"/>
      <c r="AA221" s="846"/>
      <c r="AB221" s="846"/>
      <c r="AC221" s="846"/>
      <c r="AD221" s="846"/>
      <c r="AE221" s="846"/>
      <c r="AF221" s="846"/>
    </row>
    <row r="222" spans="2:32" s="327" customFormat="1">
      <c r="B222" s="332"/>
      <c r="C222" s="332"/>
      <c r="D222" s="332"/>
      <c r="E222" s="332"/>
      <c r="F222" s="333"/>
      <c r="G222" s="333"/>
      <c r="H222" s="333"/>
      <c r="I222" s="333"/>
      <c r="J222" s="330"/>
      <c r="K222" s="331"/>
      <c r="L222" s="331"/>
      <c r="M222" s="331"/>
      <c r="N222" s="333"/>
      <c r="O222" s="334"/>
      <c r="P222" s="331"/>
      <c r="T222" s="334"/>
      <c r="Y222" s="846"/>
      <c r="Z222" s="846"/>
      <c r="AA222" s="846"/>
      <c r="AB222" s="846"/>
      <c r="AC222" s="846"/>
      <c r="AD222" s="846"/>
      <c r="AE222" s="846"/>
      <c r="AF222" s="846"/>
    </row>
    <row r="223" spans="2:32" s="327" customFormat="1">
      <c r="B223" s="332"/>
      <c r="C223" s="332"/>
      <c r="D223" s="332"/>
      <c r="E223" s="332"/>
      <c r="F223" s="333"/>
      <c r="G223" s="333"/>
      <c r="H223" s="333"/>
      <c r="I223" s="333"/>
      <c r="J223" s="330"/>
      <c r="K223" s="331"/>
      <c r="L223" s="331"/>
      <c r="M223" s="331"/>
      <c r="N223" s="333"/>
      <c r="O223" s="334"/>
      <c r="P223" s="331"/>
      <c r="T223" s="334"/>
      <c r="Y223" s="846"/>
      <c r="Z223" s="846"/>
      <c r="AA223" s="846"/>
      <c r="AB223" s="846"/>
      <c r="AC223" s="846"/>
      <c r="AD223" s="846"/>
      <c r="AE223" s="846"/>
      <c r="AF223" s="846"/>
    </row>
    <row r="224" spans="2:32" s="327" customFormat="1">
      <c r="B224" s="332"/>
      <c r="C224" s="332"/>
      <c r="D224" s="332"/>
      <c r="E224" s="332"/>
      <c r="F224" s="333"/>
      <c r="G224" s="333"/>
      <c r="H224" s="333"/>
      <c r="I224" s="333"/>
      <c r="J224" s="330"/>
      <c r="K224" s="331"/>
      <c r="L224" s="331"/>
      <c r="M224" s="331"/>
      <c r="N224" s="333"/>
      <c r="O224" s="334"/>
      <c r="P224" s="331"/>
      <c r="T224" s="334"/>
      <c r="Y224" s="846"/>
      <c r="Z224" s="846"/>
      <c r="AA224" s="846"/>
      <c r="AB224" s="846"/>
      <c r="AC224" s="846"/>
      <c r="AD224" s="846"/>
      <c r="AE224" s="846"/>
      <c r="AF224" s="846"/>
    </row>
    <row r="225" spans="2:32" s="327" customFormat="1">
      <c r="B225" s="332"/>
      <c r="C225" s="332"/>
      <c r="D225" s="332"/>
      <c r="E225" s="332"/>
      <c r="F225" s="333"/>
      <c r="G225" s="333"/>
      <c r="H225" s="333"/>
      <c r="I225" s="333"/>
      <c r="J225" s="330"/>
      <c r="K225" s="331"/>
      <c r="L225" s="331"/>
      <c r="M225" s="331"/>
      <c r="N225" s="333"/>
      <c r="O225" s="334"/>
      <c r="P225" s="331"/>
      <c r="T225" s="334"/>
      <c r="Y225" s="846"/>
      <c r="Z225" s="846"/>
      <c r="AA225" s="846"/>
      <c r="AB225" s="846"/>
      <c r="AC225" s="846"/>
      <c r="AD225" s="846"/>
      <c r="AE225" s="846"/>
      <c r="AF225" s="846"/>
    </row>
    <row r="226" spans="2:32" s="327" customFormat="1">
      <c r="B226" s="332"/>
      <c r="C226" s="332"/>
      <c r="D226" s="332"/>
      <c r="E226" s="332"/>
      <c r="F226" s="333"/>
      <c r="G226" s="333"/>
      <c r="H226" s="333"/>
      <c r="I226" s="333"/>
      <c r="J226" s="330"/>
      <c r="K226" s="331"/>
      <c r="L226" s="331"/>
      <c r="M226" s="331"/>
      <c r="N226" s="333"/>
      <c r="O226" s="334"/>
      <c r="P226" s="331"/>
      <c r="T226" s="334"/>
      <c r="Y226" s="846"/>
      <c r="Z226" s="846"/>
      <c r="AA226" s="846"/>
      <c r="AB226" s="846"/>
      <c r="AC226" s="846"/>
      <c r="AD226" s="846"/>
      <c r="AE226" s="846"/>
      <c r="AF226" s="846"/>
    </row>
    <row r="227" spans="2:32" s="327" customFormat="1">
      <c r="B227" s="332"/>
      <c r="C227" s="332"/>
      <c r="D227" s="332"/>
      <c r="E227" s="332"/>
      <c r="F227" s="333"/>
      <c r="G227" s="333"/>
      <c r="H227" s="333"/>
      <c r="I227" s="333"/>
      <c r="J227" s="330"/>
      <c r="K227" s="331"/>
      <c r="L227" s="331"/>
      <c r="M227" s="331"/>
      <c r="N227" s="333"/>
      <c r="O227" s="334"/>
      <c r="P227" s="331"/>
      <c r="T227" s="334"/>
      <c r="Y227" s="846"/>
      <c r="Z227" s="846"/>
      <c r="AA227" s="846"/>
      <c r="AB227" s="846"/>
      <c r="AC227" s="846"/>
      <c r="AD227" s="846"/>
      <c r="AE227" s="846"/>
      <c r="AF227" s="846"/>
    </row>
    <row r="228" spans="2:32" s="327" customFormat="1">
      <c r="B228" s="332"/>
      <c r="C228" s="332"/>
      <c r="D228" s="332"/>
      <c r="E228" s="332"/>
      <c r="F228" s="333"/>
      <c r="G228" s="333"/>
      <c r="H228" s="333"/>
      <c r="I228" s="333"/>
      <c r="J228" s="330"/>
      <c r="K228" s="331"/>
      <c r="L228" s="331"/>
      <c r="M228" s="331"/>
      <c r="N228" s="333"/>
      <c r="O228" s="334"/>
      <c r="P228" s="331"/>
      <c r="T228" s="334"/>
      <c r="Y228" s="846"/>
      <c r="Z228" s="846"/>
      <c r="AA228" s="846"/>
      <c r="AB228" s="846"/>
      <c r="AC228" s="846"/>
      <c r="AD228" s="846"/>
      <c r="AE228" s="846"/>
      <c r="AF228" s="846"/>
    </row>
    <row r="229" spans="2:32" s="327" customFormat="1">
      <c r="B229" s="332"/>
      <c r="C229" s="332"/>
      <c r="D229" s="332"/>
      <c r="E229" s="332"/>
      <c r="F229" s="333"/>
      <c r="G229" s="333"/>
      <c r="H229" s="333"/>
      <c r="I229" s="333"/>
      <c r="J229" s="330"/>
      <c r="K229" s="331"/>
      <c r="L229" s="331"/>
      <c r="M229" s="331"/>
      <c r="N229" s="333"/>
      <c r="O229" s="334"/>
      <c r="P229" s="331"/>
      <c r="T229" s="334"/>
      <c r="Y229" s="846"/>
      <c r="Z229" s="846"/>
      <c r="AA229" s="846"/>
      <c r="AB229" s="846"/>
      <c r="AC229" s="846"/>
      <c r="AD229" s="846"/>
      <c r="AE229" s="846"/>
      <c r="AF229" s="846"/>
    </row>
    <row r="230" spans="2:32" s="327" customFormat="1">
      <c r="B230" s="332"/>
      <c r="C230" s="332"/>
      <c r="D230" s="332"/>
      <c r="E230" s="332"/>
      <c r="F230" s="333"/>
      <c r="G230" s="333"/>
      <c r="H230" s="333"/>
      <c r="I230" s="333"/>
      <c r="J230" s="330"/>
      <c r="K230" s="331"/>
      <c r="L230" s="331"/>
      <c r="M230" s="331"/>
      <c r="N230" s="333"/>
      <c r="O230" s="334"/>
      <c r="P230" s="331"/>
      <c r="T230" s="334"/>
      <c r="Y230" s="846"/>
      <c r="Z230" s="846"/>
      <c r="AA230" s="846"/>
      <c r="AB230" s="846"/>
      <c r="AC230" s="846"/>
      <c r="AD230" s="846"/>
      <c r="AE230" s="846"/>
      <c r="AF230" s="846"/>
    </row>
    <row r="231" spans="2:32" s="327" customFormat="1">
      <c r="B231" s="332"/>
      <c r="C231" s="332"/>
      <c r="D231" s="332"/>
      <c r="E231" s="332"/>
      <c r="F231" s="333"/>
      <c r="G231" s="333"/>
      <c r="H231" s="333"/>
      <c r="I231" s="333"/>
      <c r="J231" s="330"/>
      <c r="K231" s="331"/>
      <c r="L231" s="331"/>
      <c r="M231" s="331"/>
      <c r="N231" s="333"/>
      <c r="O231" s="334"/>
      <c r="P231" s="331"/>
      <c r="T231" s="334"/>
      <c r="Y231" s="846"/>
      <c r="Z231" s="846"/>
      <c r="AA231" s="846"/>
      <c r="AB231" s="846"/>
      <c r="AC231" s="846"/>
      <c r="AD231" s="846"/>
      <c r="AE231" s="846"/>
      <c r="AF231" s="846"/>
    </row>
    <row r="232" spans="2:32" s="327" customFormat="1">
      <c r="B232" s="332"/>
      <c r="C232" s="332"/>
      <c r="D232" s="332"/>
      <c r="E232" s="332"/>
      <c r="F232" s="333"/>
      <c r="G232" s="333"/>
      <c r="H232" s="333"/>
      <c r="I232" s="333"/>
      <c r="J232" s="330"/>
      <c r="K232" s="331"/>
      <c r="L232" s="331"/>
      <c r="M232" s="331"/>
      <c r="N232" s="333"/>
      <c r="O232" s="334"/>
      <c r="P232" s="331"/>
      <c r="T232" s="334"/>
      <c r="Y232" s="846"/>
      <c r="Z232" s="846"/>
      <c r="AA232" s="846"/>
      <c r="AB232" s="846"/>
      <c r="AC232" s="846"/>
      <c r="AD232" s="846"/>
      <c r="AE232" s="846"/>
      <c r="AF232" s="846"/>
    </row>
    <row r="233" spans="2:32" s="327" customFormat="1">
      <c r="B233" s="332"/>
      <c r="C233" s="332"/>
      <c r="D233" s="332"/>
      <c r="E233" s="332"/>
      <c r="F233" s="333"/>
      <c r="G233" s="333"/>
      <c r="H233" s="333"/>
      <c r="I233" s="333"/>
      <c r="J233" s="330"/>
      <c r="K233" s="331"/>
      <c r="L233" s="331"/>
      <c r="M233" s="331"/>
      <c r="N233" s="333"/>
      <c r="O233" s="334"/>
      <c r="P233" s="331"/>
      <c r="T233" s="334"/>
      <c r="Y233" s="846"/>
      <c r="Z233" s="846"/>
      <c r="AA233" s="846"/>
      <c r="AB233" s="846"/>
      <c r="AC233" s="846"/>
      <c r="AD233" s="846"/>
      <c r="AE233" s="846"/>
      <c r="AF233" s="846"/>
    </row>
    <row r="234" spans="2:32" s="327" customFormat="1">
      <c r="B234" s="332"/>
      <c r="C234" s="332"/>
      <c r="D234" s="332"/>
      <c r="E234" s="332"/>
      <c r="F234" s="333"/>
      <c r="G234" s="333"/>
      <c r="H234" s="333"/>
      <c r="I234" s="333"/>
      <c r="J234" s="330"/>
      <c r="K234" s="331"/>
      <c r="L234" s="331"/>
      <c r="M234" s="331"/>
      <c r="N234" s="333"/>
      <c r="O234" s="334"/>
      <c r="P234" s="331"/>
      <c r="T234" s="334"/>
      <c r="Y234" s="846"/>
      <c r="Z234" s="846"/>
      <c r="AA234" s="846"/>
      <c r="AB234" s="846"/>
      <c r="AC234" s="846"/>
      <c r="AD234" s="846"/>
      <c r="AE234" s="846"/>
      <c r="AF234" s="846"/>
    </row>
    <row r="235" spans="2:32" s="327" customFormat="1">
      <c r="B235" s="332"/>
      <c r="C235" s="332"/>
      <c r="D235" s="332"/>
      <c r="E235" s="332"/>
      <c r="F235" s="333"/>
      <c r="G235" s="333"/>
      <c r="H235" s="333"/>
      <c r="I235" s="333"/>
      <c r="J235" s="330"/>
      <c r="K235" s="331"/>
      <c r="L235" s="331"/>
      <c r="M235" s="331"/>
      <c r="N235" s="333"/>
      <c r="O235" s="334"/>
      <c r="P235" s="331"/>
      <c r="T235" s="334"/>
      <c r="Y235" s="846"/>
      <c r="Z235" s="846"/>
      <c r="AA235" s="846"/>
      <c r="AB235" s="846"/>
      <c r="AC235" s="846"/>
      <c r="AD235" s="846"/>
      <c r="AE235" s="846"/>
      <c r="AF235" s="846"/>
    </row>
    <row r="236" spans="2:32" s="327" customFormat="1">
      <c r="B236" s="332"/>
      <c r="C236" s="332"/>
      <c r="D236" s="332"/>
      <c r="E236" s="332"/>
      <c r="F236" s="333"/>
      <c r="G236" s="333"/>
      <c r="H236" s="333"/>
      <c r="I236" s="333"/>
      <c r="J236" s="330"/>
      <c r="K236" s="331"/>
      <c r="L236" s="331"/>
      <c r="M236" s="331"/>
      <c r="N236" s="333"/>
      <c r="O236" s="334"/>
      <c r="P236" s="331"/>
      <c r="T236" s="334"/>
      <c r="Y236" s="846"/>
      <c r="Z236" s="846"/>
      <c r="AA236" s="846"/>
      <c r="AB236" s="846"/>
      <c r="AC236" s="846"/>
      <c r="AD236" s="846"/>
      <c r="AE236" s="846"/>
      <c r="AF236" s="846"/>
    </row>
    <row r="237" spans="2:32" s="327" customFormat="1">
      <c r="B237" s="332"/>
      <c r="C237" s="332"/>
      <c r="D237" s="332"/>
      <c r="E237" s="332"/>
      <c r="F237" s="333"/>
      <c r="G237" s="333"/>
      <c r="H237" s="333"/>
      <c r="I237" s="333"/>
      <c r="J237" s="330"/>
      <c r="K237" s="331"/>
      <c r="L237" s="331"/>
      <c r="M237" s="331"/>
      <c r="N237" s="333"/>
      <c r="O237" s="334"/>
      <c r="P237" s="331"/>
      <c r="T237" s="334"/>
      <c r="Y237" s="846"/>
      <c r="Z237" s="846"/>
      <c r="AA237" s="846"/>
      <c r="AB237" s="846"/>
      <c r="AC237" s="846"/>
      <c r="AD237" s="846"/>
      <c r="AE237" s="846"/>
      <c r="AF237" s="846"/>
    </row>
    <row r="238" spans="2:32" s="327" customFormat="1">
      <c r="B238" s="332"/>
      <c r="C238" s="332"/>
      <c r="D238" s="332"/>
      <c r="E238" s="332"/>
      <c r="F238" s="333"/>
      <c r="G238" s="333"/>
      <c r="H238" s="333"/>
      <c r="I238" s="333"/>
      <c r="J238" s="330"/>
      <c r="K238" s="331"/>
      <c r="L238" s="331"/>
      <c r="M238" s="331"/>
      <c r="N238" s="333"/>
      <c r="O238" s="334"/>
      <c r="P238" s="331"/>
      <c r="T238" s="334"/>
      <c r="Y238" s="846"/>
      <c r="Z238" s="846"/>
      <c r="AA238" s="846"/>
      <c r="AB238" s="846"/>
      <c r="AC238" s="846"/>
      <c r="AD238" s="846"/>
      <c r="AE238" s="846"/>
      <c r="AF238" s="846"/>
    </row>
    <row r="239" spans="2:32" s="327" customFormat="1">
      <c r="B239" s="332"/>
      <c r="C239" s="332"/>
      <c r="D239" s="332"/>
      <c r="E239" s="332"/>
      <c r="F239" s="333"/>
      <c r="G239" s="333"/>
      <c r="H239" s="333"/>
      <c r="I239" s="333"/>
      <c r="J239" s="330"/>
      <c r="K239" s="331"/>
      <c r="L239" s="331"/>
      <c r="M239" s="331"/>
      <c r="N239" s="333"/>
      <c r="O239" s="334"/>
      <c r="P239" s="331"/>
      <c r="T239" s="334"/>
      <c r="Y239" s="846"/>
      <c r="Z239" s="846"/>
      <c r="AA239" s="846"/>
      <c r="AB239" s="846"/>
      <c r="AC239" s="846"/>
      <c r="AD239" s="846"/>
      <c r="AE239" s="846"/>
      <c r="AF239" s="846"/>
    </row>
    <row r="240" spans="2:32" s="327" customFormat="1">
      <c r="B240" s="332"/>
      <c r="C240" s="332"/>
      <c r="D240" s="332"/>
      <c r="E240" s="332"/>
      <c r="F240" s="333"/>
      <c r="G240" s="333"/>
      <c r="H240" s="333"/>
      <c r="I240" s="333"/>
      <c r="J240" s="330"/>
      <c r="K240" s="331"/>
      <c r="L240" s="331"/>
      <c r="M240" s="331"/>
      <c r="N240" s="333"/>
      <c r="O240" s="334"/>
      <c r="P240" s="331"/>
      <c r="T240" s="334"/>
      <c r="Y240" s="846"/>
      <c r="Z240" s="846"/>
      <c r="AA240" s="846"/>
      <c r="AB240" s="846"/>
      <c r="AC240" s="846"/>
      <c r="AD240" s="846"/>
      <c r="AE240" s="846"/>
      <c r="AF240" s="846"/>
    </row>
    <row r="241" spans="2:32" s="327" customFormat="1">
      <c r="B241" s="332"/>
      <c r="C241" s="332"/>
      <c r="D241" s="332"/>
      <c r="E241" s="332"/>
      <c r="F241" s="333"/>
      <c r="G241" s="333"/>
      <c r="H241" s="333"/>
      <c r="I241" s="333"/>
      <c r="J241" s="330"/>
      <c r="K241" s="331"/>
      <c r="L241" s="331"/>
      <c r="M241" s="331"/>
      <c r="N241" s="333"/>
      <c r="O241" s="334"/>
      <c r="P241" s="331"/>
      <c r="T241" s="334"/>
      <c r="Y241" s="846"/>
      <c r="Z241" s="846"/>
      <c r="AA241" s="846"/>
      <c r="AB241" s="846"/>
      <c r="AC241" s="846"/>
      <c r="AD241" s="846"/>
      <c r="AE241" s="846"/>
      <c r="AF241" s="846"/>
    </row>
    <row r="242" spans="2:32" s="327" customFormat="1">
      <c r="B242" s="332"/>
      <c r="C242" s="332"/>
      <c r="D242" s="332"/>
      <c r="E242" s="332"/>
      <c r="F242" s="333"/>
      <c r="G242" s="333"/>
      <c r="H242" s="333"/>
      <c r="I242" s="333"/>
      <c r="J242" s="330"/>
      <c r="K242" s="331"/>
      <c r="L242" s="331"/>
      <c r="M242" s="331"/>
      <c r="N242" s="333"/>
      <c r="O242" s="334"/>
      <c r="P242" s="331"/>
      <c r="T242" s="334"/>
      <c r="Y242" s="846"/>
      <c r="Z242" s="846"/>
      <c r="AA242" s="846"/>
      <c r="AB242" s="846"/>
      <c r="AC242" s="846"/>
      <c r="AD242" s="846"/>
      <c r="AE242" s="846"/>
      <c r="AF242" s="846"/>
    </row>
    <row r="243" spans="2:32" s="327" customFormat="1">
      <c r="B243" s="332"/>
      <c r="C243" s="332"/>
      <c r="D243" s="332"/>
      <c r="E243" s="332"/>
      <c r="F243" s="333"/>
      <c r="G243" s="333"/>
      <c r="H243" s="333"/>
      <c r="I243" s="333"/>
      <c r="J243" s="330"/>
      <c r="K243" s="331"/>
      <c r="L243" s="331"/>
      <c r="M243" s="331"/>
      <c r="N243" s="333"/>
      <c r="O243" s="334"/>
      <c r="P243" s="331"/>
      <c r="T243" s="334"/>
      <c r="Y243" s="846"/>
      <c r="Z243" s="846"/>
      <c r="AA243" s="846"/>
      <c r="AB243" s="846"/>
      <c r="AC243" s="846"/>
      <c r="AD243" s="846"/>
      <c r="AE243" s="846"/>
      <c r="AF243" s="846"/>
    </row>
    <row r="244" spans="2:32" s="327" customFormat="1">
      <c r="B244" s="332"/>
      <c r="C244" s="332"/>
      <c r="D244" s="332"/>
      <c r="E244" s="332"/>
      <c r="F244" s="333"/>
      <c r="G244" s="333"/>
      <c r="H244" s="333"/>
      <c r="I244" s="333"/>
      <c r="J244" s="330"/>
      <c r="K244" s="331"/>
      <c r="L244" s="331"/>
      <c r="M244" s="331"/>
      <c r="N244" s="333"/>
      <c r="O244" s="334"/>
      <c r="P244" s="331"/>
      <c r="T244" s="334"/>
      <c r="Y244" s="846"/>
      <c r="Z244" s="846"/>
      <c r="AA244" s="846"/>
      <c r="AB244" s="846"/>
      <c r="AC244" s="846"/>
      <c r="AD244" s="846"/>
      <c r="AE244" s="846"/>
      <c r="AF244" s="846"/>
    </row>
    <row r="245" spans="2:32" s="327" customFormat="1">
      <c r="B245" s="332"/>
      <c r="C245" s="332"/>
      <c r="D245" s="332"/>
      <c r="E245" s="332"/>
      <c r="F245" s="333"/>
      <c r="G245" s="333"/>
      <c r="H245" s="333"/>
      <c r="I245" s="333"/>
      <c r="J245" s="330"/>
      <c r="K245" s="331"/>
      <c r="L245" s="331"/>
      <c r="M245" s="331"/>
      <c r="N245" s="333"/>
      <c r="O245" s="334"/>
      <c r="P245" s="331"/>
      <c r="T245" s="334"/>
      <c r="Y245" s="846"/>
      <c r="Z245" s="846"/>
      <c r="AA245" s="846"/>
      <c r="AB245" s="846"/>
      <c r="AC245" s="846"/>
      <c r="AD245" s="846"/>
      <c r="AE245" s="846"/>
      <c r="AF245" s="846"/>
    </row>
    <row r="246" spans="2:32" s="327" customFormat="1">
      <c r="B246" s="332"/>
      <c r="C246" s="332"/>
      <c r="D246" s="332"/>
      <c r="E246" s="332"/>
      <c r="F246" s="333"/>
      <c r="G246" s="333"/>
      <c r="H246" s="333"/>
      <c r="I246" s="333"/>
      <c r="J246" s="330"/>
      <c r="K246" s="331"/>
      <c r="L246" s="331"/>
      <c r="M246" s="331"/>
      <c r="N246" s="333"/>
      <c r="O246" s="334"/>
      <c r="P246" s="331"/>
      <c r="T246" s="334"/>
      <c r="Y246" s="846"/>
      <c r="Z246" s="846"/>
      <c r="AA246" s="846"/>
      <c r="AB246" s="846"/>
      <c r="AC246" s="846"/>
      <c r="AD246" s="846"/>
      <c r="AE246" s="846"/>
      <c r="AF246" s="846"/>
    </row>
    <row r="247" spans="2:32" s="327" customFormat="1">
      <c r="B247" s="332"/>
      <c r="C247" s="332"/>
      <c r="D247" s="332"/>
      <c r="E247" s="332"/>
      <c r="F247" s="333"/>
      <c r="G247" s="333"/>
      <c r="H247" s="333"/>
      <c r="I247" s="333"/>
      <c r="J247" s="330"/>
      <c r="K247" s="331"/>
      <c r="L247" s="331"/>
      <c r="M247" s="331"/>
      <c r="N247" s="333"/>
      <c r="O247" s="334"/>
      <c r="P247" s="331"/>
      <c r="T247" s="334"/>
      <c r="Y247" s="846"/>
      <c r="Z247" s="846"/>
      <c r="AA247" s="846"/>
      <c r="AB247" s="846"/>
      <c r="AC247" s="846"/>
      <c r="AD247" s="846"/>
      <c r="AE247" s="846"/>
      <c r="AF247" s="846"/>
    </row>
    <row r="248" spans="2:32" s="327" customFormat="1">
      <c r="B248" s="332"/>
      <c r="C248" s="332"/>
      <c r="D248" s="332"/>
      <c r="E248" s="332"/>
      <c r="F248" s="333"/>
      <c r="G248" s="333"/>
      <c r="H248" s="333"/>
      <c r="I248" s="333"/>
      <c r="J248" s="330"/>
      <c r="K248" s="331"/>
      <c r="L248" s="331"/>
      <c r="M248" s="331"/>
      <c r="N248" s="333"/>
      <c r="O248" s="334"/>
      <c r="P248" s="331"/>
      <c r="T248" s="334"/>
      <c r="Y248" s="846"/>
      <c r="Z248" s="846"/>
      <c r="AA248" s="846"/>
      <c r="AB248" s="846"/>
      <c r="AC248" s="846"/>
      <c r="AD248" s="846"/>
      <c r="AE248" s="846"/>
      <c r="AF248" s="846"/>
    </row>
    <row r="249" spans="2:32" s="327" customFormat="1">
      <c r="B249" s="332"/>
      <c r="C249" s="332"/>
      <c r="D249" s="332"/>
      <c r="E249" s="332"/>
      <c r="F249" s="333"/>
      <c r="G249" s="333"/>
      <c r="H249" s="333"/>
      <c r="I249" s="333"/>
      <c r="J249" s="330"/>
      <c r="K249" s="331"/>
      <c r="L249" s="331"/>
      <c r="M249" s="331"/>
      <c r="N249" s="333"/>
      <c r="O249" s="334"/>
      <c r="P249" s="331"/>
      <c r="T249" s="334"/>
      <c r="Y249" s="846"/>
      <c r="Z249" s="846"/>
      <c r="AA249" s="846"/>
      <c r="AB249" s="846"/>
      <c r="AC249" s="846"/>
      <c r="AD249" s="846"/>
      <c r="AE249" s="846"/>
      <c r="AF249" s="846"/>
    </row>
    <row r="250" spans="2:32" s="327" customFormat="1">
      <c r="B250" s="332"/>
      <c r="C250" s="332"/>
      <c r="D250" s="332"/>
      <c r="E250" s="332"/>
      <c r="F250" s="333"/>
      <c r="G250" s="333"/>
      <c r="H250" s="333"/>
      <c r="I250" s="333"/>
      <c r="J250" s="330"/>
      <c r="K250" s="331"/>
      <c r="L250" s="331"/>
      <c r="M250" s="331"/>
      <c r="N250" s="333"/>
      <c r="O250" s="334"/>
      <c r="P250" s="331"/>
      <c r="T250" s="334"/>
      <c r="Y250" s="846"/>
      <c r="Z250" s="846"/>
      <c r="AA250" s="846"/>
      <c r="AB250" s="846"/>
      <c r="AC250" s="846"/>
      <c r="AD250" s="846"/>
      <c r="AE250" s="846"/>
      <c r="AF250" s="846"/>
    </row>
    <row r="251" spans="2:32" s="327" customFormat="1">
      <c r="B251" s="332"/>
      <c r="C251" s="332"/>
      <c r="D251" s="332"/>
      <c r="E251" s="332"/>
      <c r="F251" s="333"/>
      <c r="G251" s="333"/>
      <c r="H251" s="333"/>
      <c r="I251" s="333"/>
      <c r="J251" s="330"/>
      <c r="K251" s="331"/>
      <c r="L251" s="331"/>
      <c r="M251" s="331"/>
      <c r="N251" s="333"/>
      <c r="O251" s="334"/>
      <c r="P251" s="331"/>
      <c r="T251" s="334"/>
      <c r="Y251" s="846"/>
      <c r="Z251" s="846"/>
      <c r="AA251" s="846"/>
      <c r="AB251" s="846"/>
      <c r="AC251" s="846"/>
      <c r="AD251" s="846"/>
      <c r="AE251" s="846"/>
      <c r="AF251" s="846"/>
    </row>
    <row r="252" spans="2:32" s="327" customFormat="1">
      <c r="B252" s="332"/>
      <c r="C252" s="332"/>
      <c r="D252" s="332"/>
      <c r="E252" s="332"/>
      <c r="F252" s="333"/>
      <c r="G252" s="333"/>
      <c r="H252" s="333"/>
      <c r="I252" s="333"/>
      <c r="J252" s="330"/>
      <c r="K252" s="331"/>
      <c r="L252" s="331"/>
      <c r="M252" s="331"/>
      <c r="N252" s="333"/>
      <c r="O252" s="334"/>
      <c r="P252" s="331"/>
      <c r="T252" s="334"/>
      <c r="Y252" s="846"/>
      <c r="Z252" s="846"/>
      <c r="AA252" s="846"/>
      <c r="AB252" s="846"/>
      <c r="AC252" s="846"/>
      <c r="AD252" s="846"/>
      <c r="AE252" s="846"/>
      <c r="AF252" s="846"/>
    </row>
    <row r="253" spans="2:32" s="327" customFormat="1">
      <c r="B253" s="332"/>
      <c r="C253" s="332"/>
      <c r="D253" s="332"/>
      <c r="E253" s="332"/>
      <c r="F253" s="333"/>
      <c r="G253" s="333"/>
      <c r="H253" s="333"/>
      <c r="I253" s="333"/>
      <c r="J253" s="330"/>
      <c r="K253" s="331"/>
      <c r="L253" s="331"/>
      <c r="M253" s="331"/>
      <c r="N253" s="333"/>
      <c r="O253" s="334"/>
      <c r="P253" s="331"/>
      <c r="T253" s="334"/>
      <c r="Y253" s="846"/>
      <c r="Z253" s="846"/>
      <c r="AA253" s="846"/>
      <c r="AB253" s="846"/>
      <c r="AC253" s="846"/>
      <c r="AD253" s="846"/>
      <c r="AE253" s="846"/>
      <c r="AF253" s="846"/>
    </row>
    <row r="254" spans="2:32" s="327" customFormat="1">
      <c r="B254" s="332"/>
      <c r="C254" s="332"/>
      <c r="D254" s="332"/>
      <c r="E254" s="332"/>
      <c r="F254" s="333"/>
      <c r="G254" s="333"/>
      <c r="H254" s="333"/>
      <c r="I254" s="333"/>
      <c r="J254" s="330"/>
      <c r="K254" s="331"/>
      <c r="L254" s="331"/>
      <c r="M254" s="331"/>
      <c r="N254" s="333"/>
      <c r="O254" s="334"/>
      <c r="P254" s="331"/>
      <c r="T254" s="334"/>
      <c r="Y254" s="846"/>
      <c r="Z254" s="846"/>
      <c r="AA254" s="846"/>
      <c r="AB254" s="846"/>
      <c r="AC254" s="846"/>
      <c r="AD254" s="846"/>
      <c r="AE254" s="846"/>
      <c r="AF254" s="846"/>
    </row>
    <row r="255" spans="2:32" s="327" customFormat="1">
      <c r="B255" s="332"/>
      <c r="C255" s="332"/>
      <c r="D255" s="332"/>
      <c r="E255" s="332"/>
      <c r="F255" s="333"/>
      <c r="G255" s="333"/>
      <c r="H255" s="333"/>
      <c r="I255" s="333"/>
      <c r="J255" s="330"/>
      <c r="K255" s="331"/>
      <c r="L255" s="331"/>
      <c r="M255" s="331"/>
      <c r="N255" s="333"/>
      <c r="O255" s="334"/>
      <c r="P255" s="331"/>
      <c r="T255" s="334"/>
      <c r="Y255" s="846"/>
      <c r="Z255" s="846"/>
      <c r="AA255" s="846"/>
      <c r="AB255" s="846"/>
      <c r="AC255" s="846"/>
      <c r="AD255" s="846"/>
      <c r="AE255" s="846"/>
      <c r="AF255" s="846"/>
    </row>
    <row r="256" spans="2:32" s="327" customFormat="1">
      <c r="B256" s="332"/>
      <c r="C256" s="332"/>
      <c r="D256" s="332"/>
      <c r="E256" s="332"/>
      <c r="F256" s="333"/>
      <c r="G256" s="333"/>
      <c r="H256" s="333"/>
      <c r="I256" s="333"/>
      <c r="J256" s="330"/>
      <c r="K256" s="331"/>
      <c r="L256" s="331"/>
      <c r="M256" s="331"/>
      <c r="N256" s="333"/>
      <c r="O256" s="334"/>
      <c r="P256" s="331"/>
      <c r="T256" s="334"/>
      <c r="Y256" s="846"/>
      <c r="Z256" s="846"/>
      <c r="AA256" s="846"/>
      <c r="AB256" s="846"/>
      <c r="AC256" s="846"/>
      <c r="AD256" s="846"/>
      <c r="AE256" s="846"/>
      <c r="AF256" s="846"/>
    </row>
    <row r="257" spans="2:32" s="327" customFormat="1">
      <c r="B257" s="332"/>
      <c r="C257" s="332"/>
      <c r="D257" s="332"/>
      <c r="E257" s="332"/>
      <c r="F257" s="333"/>
      <c r="G257" s="333"/>
      <c r="H257" s="333"/>
      <c r="I257" s="333"/>
      <c r="J257" s="330"/>
      <c r="K257" s="331"/>
      <c r="L257" s="331"/>
      <c r="M257" s="331"/>
      <c r="N257" s="333"/>
      <c r="O257" s="334"/>
      <c r="P257" s="331"/>
      <c r="T257" s="334"/>
      <c r="Y257" s="846"/>
      <c r="Z257" s="846"/>
      <c r="AA257" s="846"/>
      <c r="AB257" s="846"/>
      <c r="AC257" s="846"/>
      <c r="AD257" s="846"/>
      <c r="AE257" s="846"/>
      <c r="AF257" s="846"/>
    </row>
    <row r="258" spans="2:32" s="327" customFormat="1">
      <c r="B258" s="332"/>
      <c r="C258" s="332"/>
      <c r="D258" s="332"/>
      <c r="E258" s="332"/>
      <c r="F258" s="333"/>
      <c r="G258" s="333"/>
      <c r="H258" s="333"/>
      <c r="I258" s="333"/>
      <c r="J258" s="330"/>
      <c r="K258" s="331"/>
      <c r="L258" s="331"/>
      <c r="M258" s="331"/>
      <c r="N258" s="333"/>
      <c r="O258" s="334"/>
      <c r="P258" s="331"/>
      <c r="T258" s="334"/>
      <c r="Y258" s="846"/>
      <c r="Z258" s="846"/>
      <c r="AA258" s="846"/>
      <c r="AB258" s="846"/>
      <c r="AC258" s="846"/>
      <c r="AD258" s="846"/>
      <c r="AE258" s="846"/>
      <c r="AF258" s="846"/>
    </row>
    <row r="259" spans="2:32" s="327" customFormat="1">
      <c r="B259" s="332"/>
      <c r="C259" s="332"/>
      <c r="D259" s="332"/>
      <c r="E259" s="332"/>
      <c r="F259" s="333"/>
      <c r="G259" s="333"/>
      <c r="H259" s="333"/>
      <c r="I259" s="333"/>
      <c r="J259" s="330"/>
      <c r="K259" s="331"/>
      <c r="L259" s="331"/>
      <c r="M259" s="331"/>
      <c r="N259" s="333"/>
      <c r="O259" s="334"/>
      <c r="P259" s="331"/>
      <c r="T259" s="334"/>
      <c r="Y259" s="846"/>
      <c r="Z259" s="846"/>
      <c r="AA259" s="846"/>
      <c r="AB259" s="846"/>
      <c r="AC259" s="846"/>
      <c r="AD259" s="846"/>
      <c r="AE259" s="846"/>
      <c r="AF259" s="846"/>
    </row>
    <row r="260" spans="2:32" s="327" customFormat="1">
      <c r="B260" s="332"/>
      <c r="C260" s="332"/>
      <c r="D260" s="332"/>
      <c r="E260" s="332"/>
      <c r="F260" s="333"/>
      <c r="G260" s="333"/>
      <c r="H260" s="333"/>
      <c r="I260" s="333"/>
      <c r="J260" s="330"/>
      <c r="K260" s="331"/>
      <c r="L260" s="331"/>
      <c r="M260" s="331"/>
      <c r="N260" s="333"/>
      <c r="O260" s="334"/>
      <c r="P260" s="331"/>
      <c r="T260" s="334"/>
      <c r="Y260" s="846"/>
      <c r="Z260" s="846"/>
      <c r="AA260" s="846"/>
      <c r="AB260" s="846"/>
      <c r="AC260" s="846"/>
      <c r="AD260" s="846"/>
      <c r="AE260" s="846"/>
      <c r="AF260" s="846"/>
    </row>
    <row r="261" spans="2:32" s="327" customFormat="1">
      <c r="B261" s="332"/>
      <c r="C261" s="332"/>
      <c r="D261" s="332"/>
      <c r="E261" s="332"/>
      <c r="F261" s="333"/>
      <c r="G261" s="333"/>
      <c r="H261" s="333"/>
      <c r="I261" s="333"/>
      <c r="J261" s="330"/>
      <c r="K261" s="331"/>
      <c r="L261" s="331"/>
      <c r="M261" s="331"/>
      <c r="N261" s="333"/>
      <c r="O261" s="334"/>
      <c r="P261" s="331"/>
      <c r="T261" s="334"/>
      <c r="Y261" s="846"/>
      <c r="Z261" s="846"/>
      <c r="AA261" s="846"/>
      <c r="AB261" s="846"/>
      <c r="AC261" s="846"/>
      <c r="AD261" s="846"/>
      <c r="AE261" s="846"/>
      <c r="AF261" s="846"/>
    </row>
    <row r="262" spans="2:32" s="327" customFormat="1">
      <c r="B262" s="332"/>
      <c r="C262" s="332"/>
      <c r="D262" s="332"/>
      <c r="E262" s="332"/>
      <c r="F262" s="333"/>
      <c r="G262" s="333"/>
      <c r="H262" s="333"/>
      <c r="I262" s="333"/>
      <c r="J262" s="330"/>
      <c r="K262" s="331"/>
      <c r="L262" s="331"/>
      <c r="M262" s="331"/>
      <c r="N262" s="333"/>
      <c r="O262" s="334"/>
      <c r="P262" s="331"/>
      <c r="T262" s="334"/>
      <c r="Y262" s="846"/>
      <c r="Z262" s="846"/>
      <c r="AA262" s="846"/>
      <c r="AB262" s="846"/>
      <c r="AC262" s="846"/>
      <c r="AD262" s="846"/>
      <c r="AE262" s="846"/>
      <c r="AF262" s="846"/>
    </row>
    <row r="263" spans="2:32" s="327" customFormat="1">
      <c r="B263" s="332"/>
      <c r="C263" s="332"/>
      <c r="D263" s="332"/>
      <c r="E263" s="332"/>
      <c r="F263" s="333"/>
      <c r="G263" s="333"/>
      <c r="H263" s="333"/>
      <c r="I263" s="333"/>
      <c r="J263" s="330"/>
      <c r="K263" s="331"/>
      <c r="L263" s="331"/>
      <c r="M263" s="331"/>
      <c r="N263" s="333"/>
      <c r="O263" s="334"/>
      <c r="P263" s="331"/>
      <c r="T263" s="334"/>
      <c r="Y263" s="846"/>
      <c r="Z263" s="846"/>
      <c r="AA263" s="846"/>
      <c r="AB263" s="846"/>
      <c r="AC263" s="846"/>
      <c r="AD263" s="846"/>
      <c r="AE263" s="846"/>
      <c r="AF263" s="846"/>
    </row>
    <row r="264" spans="2:32" s="327" customFormat="1">
      <c r="B264" s="332"/>
      <c r="C264" s="332"/>
      <c r="D264" s="332"/>
      <c r="E264" s="332"/>
      <c r="F264" s="333"/>
      <c r="G264" s="333"/>
      <c r="H264" s="333"/>
      <c r="I264" s="333"/>
      <c r="J264" s="330"/>
      <c r="K264" s="331"/>
      <c r="L264" s="331"/>
      <c r="M264" s="331"/>
      <c r="N264" s="333"/>
      <c r="O264" s="334"/>
      <c r="P264" s="331"/>
      <c r="T264" s="334"/>
      <c r="Y264" s="846"/>
      <c r="Z264" s="846"/>
      <c r="AA264" s="846"/>
      <c r="AB264" s="846"/>
      <c r="AC264" s="846"/>
      <c r="AD264" s="846"/>
      <c r="AE264" s="846"/>
      <c r="AF264" s="846"/>
    </row>
    <row r="265" spans="2:32" s="327" customFormat="1">
      <c r="B265" s="332"/>
      <c r="C265" s="332"/>
      <c r="D265" s="332"/>
      <c r="E265" s="332"/>
      <c r="F265" s="333"/>
      <c r="G265" s="333"/>
      <c r="H265" s="333"/>
      <c r="I265" s="333"/>
      <c r="J265" s="330"/>
      <c r="K265" s="331"/>
      <c r="L265" s="331"/>
      <c r="M265" s="331"/>
      <c r="N265" s="333"/>
      <c r="O265" s="334"/>
      <c r="P265" s="331"/>
      <c r="T265" s="334"/>
      <c r="Y265" s="846"/>
      <c r="Z265" s="846"/>
      <c r="AA265" s="846"/>
      <c r="AB265" s="846"/>
      <c r="AC265" s="846"/>
      <c r="AD265" s="846"/>
      <c r="AE265" s="846"/>
      <c r="AF265" s="846"/>
    </row>
    <row r="266" spans="2:32" s="327" customFormat="1">
      <c r="B266" s="332"/>
      <c r="C266" s="332"/>
      <c r="D266" s="332"/>
      <c r="E266" s="332"/>
      <c r="F266" s="333"/>
      <c r="G266" s="333"/>
      <c r="H266" s="333"/>
      <c r="I266" s="333"/>
      <c r="J266" s="330"/>
      <c r="K266" s="331"/>
      <c r="L266" s="331"/>
      <c r="M266" s="331"/>
      <c r="N266" s="333"/>
      <c r="O266" s="334"/>
      <c r="P266" s="331"/>
      <c r="T266" s="334"/>
      <c r="Y266" s="846"/>
      <c r="Z266" s="846"/>
      <c r="AA266" s="846"/>
      <c r="AB266" s="846"/>
      <c r="AC266" s="846"/>
      <c r="AD266" s="846"/>
      <c r="AE266" s="846"/>
      <c r="AF266" s="846"/>
    </row>
    <row r="267" spans="2:32" s="327" customFormat="1">
      <c r="B267" s="332"/>
      <c r="C267" s="332"/>
      <c r="D267" s="332"/>
      <c r="E267" s="332"/>
      <c r="F267" s="333"/>
      <c r="G267" s="333"/>
      <c r="H267" s="333"/>
      <c r="I267" s="333"/>
      <c r="J267" s="330"/>
      <c r="K267" s="331"/>
      <c r="L267" s="331"/>
      <c r="M267" s="331"/>
      <c r="N267" s="333"/>
      <c r="O267" s="334"/>
      <c r="P267" s="331"/>
      <c r="T267" s="334"/>
      <c r="Y267" s="846"/>
      <c r="Z267" s="846"/>
      <c r="AA267" s="846"/>
      <c r="AB267" s="846"/>
      <c r="AC267" s="846"/>
      <c r="AD267" s="846"/>
      <c r="AE267" s="846"/>
      <c r="AF267" s="846"/>
    </row>
    <row r="268" spans="2:32" s="327" customFormat="1">
      <c r="B268" s="332"/>
      <c r="C268" s="332"/>
      <c r="D268" s="332"/>
      <c r="E268" s="332"/>
      <c r="F268" s="333"/>
      <c r="G268" s="333"/>
      <c r="H268" s="333"/>
      <c r="I268" s="333"/>
      <c r="J268" s="330"/>
      <c r="K268" s="331"/>
      <c r="L268" s="331"/>
      <c r="M268" s="331"/>
      <c r="N268" s="333"/>
      <c r="O268" s="334"/>
      <c r="P268" s="331"/>
      <c r="T268" s="334"/>
      <c r="Y268" s="846"/>
      <c r="Z268" s="846"/>
      <c r="AA268" s="846"/>
      <c r="AB268" s="846"/>
      <c r="AC268" s="846"/>
      <c r="AD268" s="846"/>
      <c r="AE268" s="846"/>
      <c r="AF268" s="846"/>
    </row>
    <row r="269" spans="2:32" s="327" customFormat="1">
      <c r="B269" s="332"/>
      <c r="C269" s="332"/>
      <c r="D269" s="332"/>
      <c r="E269" s="332"/>
      <c r="F269" s="333"/>
      <c r="G269" s="333"/>
      <c r="H269" s="333"/>
      <c r="I269" s="333"/>
      <c r="J269" s="330"/>
      <c r="K269" s="331"/>
      <c r="L269" s="331"/>
      <c r="M269" s="331"/>
      <c r="N269" s="333"/>
      <c r="O269" s="334"/>
      <c r="P269" s="331"/>
      <c r="T269" s="334"/>
      <c r="Y269" s="846"/>
      <c r="Z269" s="846"/>
      <c r="AA269" s="846"/>
      <c r="AB269" s="846"/>
      <c r="AC269" s="846"/>
      <c r="AD269" s="846"/>
      <c r="AE269" s="846"/>
      <c r="AF269" s="846"/>
    </row>
    <row r="270" spans="2:32" s="327" customFormat="1">
      <c r="B270" s="332"/>
      <c r="C270" s="332"/>
      <c r="D270" s="332"/>
      <c r="E270" s="332"/>
      <c r="F270" s="333"/>
      <c r="G270" s="333"/>
      <c r="H270" s="333"/>
      <c r="I270" s="333"/>
      <c r="J270" s="330"/>
      <c r="K270" s="331"/>
      <c r="L270" s="331"/>
      <c r="M270" s="331"/>
      <c r="N270" s="333"/>
      <c r="O270" s="334"/>
      <c r="P270" s="331"/>
      <c r="T270" s="334"/>
      <c r="Y270" s="846"/>
      <c r="Z270" s="846"/>
      <c r="AA270" s="846"/>
      <c r="AB270" s="846"/>
      <c r="AC270" s="846"/>
      <c r="AD270" s="846"/>
      <c r="AE270" s="846"/>
      <c r="AF270" s="846"/>
    </row>
    <row r="271" spans="2:32" s="327" customFormat="1">
      <c r="B271" s="332"/>
      <c r="C271" s="332"/>
      <c r="D271" s="332"/>
      <c r="E271" s="332"/>
      <c r="F271" s="333"/>
      <c r="G271" s="333"/>
      <c r="H271" s="333"/>
      <c r="I271" s="333"/>
      <c r="J271" s="330"/>
      <c r="K271" s="331"/>
      <c r="L271" s="331"/>
      <c r="M271" s="331"/>
      <c r="N271" s="333"/>
      <c r="O271" s="334"/>
      <c r="P271" s="331"/>
      <c r="T271" s="334"/>
      <c r="Y271" s="846"/>
      <c r="Z271" s="846"/>
      <c r="AA271" s="846"/>
      <c r="AB271" s="846"/>
      <c r="AC271" s="846"/>
      <c r="AD271" s="846"/>
      <c r="AE271" s="846"/>
      <c r="AF271" s="846"/>
    </row>
    <row r="272" spans="2:32" s="327" customFormat="1">
      <c r="B272" s="332"/>
      <c r="C272" s="332"/>
      <c r="D272" s="332"/>
      <c r="E272" s="332"/>
      <c r="F272" s="333"/>
      <c r="G272" s="333"/>
      <c r="H272" s="333"/>
      <c r="I272" s="333"/>
      <c r="J272" s="330"/>
      <c r="K272" s="331"/>
      <c r="L272" s="331"/>
      <c r="M272" s="331"/>
      <c r="N272" s="333"/>
      <c r="O272" s="334"/>
      <c r="P272" s="331"/>
      <c r="T272" s="334"/>
      <c r="Y272" s="846"/>
      <c r="Z272" s="846"/>
      <c r="AA272" s="846"/>
      <c r="AB272" s="846"/>
      <c r="AC272" s="846"/>
      <c r="AD272" s="846"/>
      <c r="AE272" s="846"/>
      <c r="AF272" s="846"/>
    </row>
    <row r="273" spans="2:32" s="327" customFormat="1">
      <c r="B273" s="332"/>
      <c r="C273" s="332"/>
      <c r="D273" s="332"/>
      <c r="E273" s="332"/>
      <c r="F273" s="333"/>
      <c r="G273" s="333"/>
      <c r="H273" s="333"/>
      <c r="I273" s="333"/>
      <c r="J273" s="330"/>
      <c r="K273" s="331"/>
      <c r="L273" s="331"/>
      <c r="M273" s="331"/>
      <c r="N273" s="333"/>
      <c r="O273" s="334"/>
      <c r="P273" s="331"/>
      <c r="T273" s="334"/>
      <c r="Y273" s="846"/>
      <c r="Z273" s="846"/>
      <c r="AA273" s="846"/>
      <c r="AB273" s="846"/>
      <c r="AC273" s="846"/>
      <c r="AD273" s="846"/>
      <c r="AE273" s="846"/>
      <c r="AF273" s="846"/>
    </row>
    <row r="274" spans="2:32" s="327" customFormat="1">
      <c r="B274" s="332"/>
      <c r="C274" s="332"/>
      <c r="D274" s="332"/>
      <c r="E274" s="332"/>
      <c r="F274" s="333"/>
      <c r="G274" s="333"/>
      <c r="H274" s="333"/>
      <c r="I274" s="333"/>
      <c r="J274" s="330"/>
      <c r="K274" s="331"/>
      <c r="L274" s="331"/>
      <c r="M274" s="331"/>
      <c r="N274" s="333"/>
      <c r="O274" s="334"/>
      <c r="P274" s="331"/>
      <c r="T274" s="334"/>
      <c r="Y274" s="846"/>
      <c r="Z274" s="846"/>
      <c r="AA274" s="846"/>
      <c r="AB274" s="846"/>
      <c r="AC274" s="846"/>
      <c r="AD274" s="846"/>
      <c r="AE274" s="846"/>
      <c r="AF274" s="846"/>
    </row>
    <row r="275" spans="2:32" s="327" customFormat="1">
      <c r="B275" s="332"/>
      <c r="C275" s="332"/>
      <c r="D275" s="332"/>
      <c r="E275" s="332"/>
      <c r="F275" s="333"/>
      <c r="G275" s="333"/>
      <c r="H275" s="333"/>
      <c r="I275" s="333"/>
      <c r="J275" s="330"/>
      <c r="K275" s="331"/>
      <c r="L275" s="331"/>
      <c r="M275" s="331"/>
      <c r="N275" s="333"/>
      <c r="O275" s="334"/>
      <c r="P275" s="331"/>
      <c r="T275" s="334"/>
      <c r="Y275" s="846"/>
      <c r="Z275" s="846"/>
      <c r="AA275" s="846"/>
      <c r="AB275" s="846"/>
      <c r="AC275" s="846"/>
      <c r="AD275" s="846"/>
      <c r="AE275" s="846"/>
      <c r="AF275" s="846"/>
    </row>
    <row r="276" spans="2:32" s="327" customFormat="1">
      <c r="B276" s="332"/>
      <c r="C276" s="332"/>
      <c r="D276" s="332"/>
      <c r="E276" s="332"/>
      <c r="F276" s="333"/>
      <c r="G276" s="333"/>
      <c r="H276" s="333"/>
      <c r="I276" s="333"/>
      <c r="J276" s="330"/>
      <c r="K276" s="331"/>
      <c r="L276" s="331"/>
      <c r="M276" s="331"/>
      <c r="N276" s="333"/>
      <c r="O276" s="334"/>
      <c r="P276" s="331"/>
      <c r="T276" s="334"/>
      <c r="Y276" s="846"/>
      <c r="Z276" s="846"/>
      <c r="AA276" s="846"/>
      <c r="AB276" s="846"/>
      <c r="AC276" s="846"/>
      <c r="AD276" s="846"/>
      <c r="AE276" s="846"/>
      <c r="AF276" s="846"/>
    </row>
    <row r="277" spans="2:32" s="327" customFormat="1">
      <c r="B277" s="332"/>
      <c r="C277" s="332"/>
      <c r="D277" s="332"/>
      <c r="E277" s="332"/>
      <c r="F277" s="333"/>
      <c r="G277" s="333"/>
      <c r="H277" s="333"/>
      <c r="I277" s="333"/>
      <c r="J277" s="330"/>
      <c r="K277" s="331"/>
      <c r="L277" s="331"/>
      <c r="M277" s="331"/>
      <c r="N277" s="333"/>
      <c r="O277" s="334"/>
      <c r="P277" s="331"/>
      <c r="T277" s="334"/>
      <c r="Y277" s="846"/>
      <c r="Z277" s="846"/>
      <c r="AA277" s="846"/>
      <c r="AB277" s="846"/>
      <c r="AC277" s="846"/>
      <c r="AD277" s="846"/>
      <c r="AE277" s="846"/>
      <c r="AF277" s="846"/>
    </row>
    <row r="278" spans="2:32" s="327" customFormat="1">
      <c r="B278" s="332"/>
      <c r="C278" s="332"/>
      <c r="D278" s="332"/>
      <c r="E278" s="332"/>
      <c r="F278" s="333"/>
      <c r="G278" s="333"/>
      <c r="H278" s="333"/>
      <c r="I278" s="333"/>
      <c r="J278" s="330"/>
      <c r="K278" s="331"/>
      <c r="L278" s="331"/>
      <c r="M278" s="331"/>
      <c r="N278" s="333"/>
      <c r="O278" s="334"/>
      <c r="P278" s="331"/>
      <c r="T278" s="334"/>
      <c r="Y278" s="846"/>
      <c r="Z278" s="846"/>
      <c r="AA278" s="846"/>
      <c r="AB278" s="846"/>
      <c r="AC278" s="846"/>
      <c r="AD278" s="846"/>
      <c r="AE278" s="846"/>
      <c r="AF278" s="846"/>
    </row>
    <row r="279" spans="2:32" s="327" customFormat="1">
      <c r="B279" s="332"/>
      <c r="C279" s="332"/>
      <c r="D279" s="332"/>
      <c r="E279" s="332"/>
      <c r="F279" s="333"/>
      <c r="G279" s="333"/>
      <c r="H279" s="333"/>
      <c r="I279" s="333"/>
      <c r="J279" s="330"/>
      <c r="K279" s="331"/>
      <c r="L279" s="331"/>
      <c r="M279" s="331"/>
      <c r="N279" s="333"/>
      <c r="O279" s="334"/>
      <c r="P279" s="331"/>
      <c r="T279" s="334"/>
      <c r="Y279" s="846"/>
      <c r="Z279" s="846"/>
      <c r="AA279" s="846"/>
      <c r="AB279" s="846"/>
      <c r="AC279" s="846"/>
      <c r="AD279" s="846"/>
      <c r="AE279" s="846"/>
      <c r="AF279" s="846"/>
    </row>
    <row r="280" spans="2:32" s="327" customFormat="1">
      <c r="B280" s="332"/>
      <c r="C280" s="332"/>
      <c r="D280" s="332"/>
      <c r="E280" s="332"/>
      <c r="F280" s="333"/>
      <c r="G280" s="333"/>
      <c r="H280" s="333"/>
      <c r="I280" s="333"/>
      <c r="J280" s="330"/>
      <c r="K280" s="331"/>
      <c r="L280" s="331"/>
      <c r="M280" s="331"/>
      <c r="N280" s="333"/>
      <c r="O280" s="334"/>
      <c r="P280" s="331"/>
      <c r="T280" s="334"/>
      <c r="Y280" s="846"/>
      <c r="Z280" s="846"/>
      <c r="AA280" s="846"/>
      <c r="AB280" s="846"/>
      <c r="AC280" s="846"/>
      <c r="AD280" s="846"/>
      <c r="AE280" s="846"/>
      <c r="AF280" s="846"/>
    </row>
    <row r="281" spans="2:32" s="327" customFormat="1">
      <c r="B281" s="332"/>
      <c r="C281" s="332"/>
      <c r="D281" s="332"/>
      <c r="E281" s="332"/>
      <c r="F281" s="333"/>
      <c r="G281" s="333"/>
      <c r="H281" s="333"/>
      <c r="I281" s="333"/>
      <c r="J281" s="330"/>
      <c r="K281" s="331"/>
      <c r="L281" s="331"/>
      <c r="M281" s="331"/>
      <c r="N281" s="333"/>
      <c r="O281" s="334"/>
      <c r="P281" s="331"/>
      <c r="T281" s="334"/>
      <c r="Y281" s="846"/>
      <c r="Z281" s="846"/>
      <c r="AA281" s="846"/>
      <c r="AB281" s="846"/>
      <c r="AC281" s="846"/>
      <c r="AD281" s="846"/>
      <c r="AE281" s="846"/>
      <c r="AF281" s="846"/>
    </row>
    <row r="282" spans="2:32" s="327" customFormat="1">
      <c r="B282" s="332"/>
      <c r="C282" s="332"/>
      <c r="D282" s="332"/>
      <c r="E282" s="332"/>
      <c r="F282" s="333"/>
      <c r="G282" s="333"/>
      <c r="H282" s="333"/>
      <c r="I282" s="333"/>
      <c r="J282" s="330"/>
      <c r="K282" s="331"/>
      <c r="L282" s="331"/>
      <c r="M282" s="331"/>
      <c r="N282" s="333"/>
      <c r="O282" s="334"/>
      <c r="P282" s="331"/>
      <c r="T282" s="334"/>
      <c r="Y282" s="846"/>
      <c r="Z282" s="846"/>
      <c r="AA282" s="846"/>
      <c r="AB282" s="846"/>
      <c r="AC282" s="846"/>
      <c r="AD282" s="846"/>
      <c r="AE282" s="846"/>
      <c r="AF282" s="846"/>
    </row>
    <row r="283" spans="2:32" s="327" customFormat="1">
      <c r="B283" s="332"/>
      <c r="C283" s="332"/>
      <c r="D283" s="332"/>
      <c r="E283" s="332"/>
      <c r="F283" s="333"/>
      <c r="G283" s="333"/>
      <c r="H283" s="333"/>
      <c r="I283" s="333"/>
      <c r="J283" s="330"/>
      <c r="K283" s="331"/>
      <c r="L283" s="331"/>
      <c r="M283" s="331"/>
      <c r="N283" s="333"/>
      <c r="O283" s="334"/>
      <c r="P283" s="331"/>
      <c r="T283" s="334"/>
      <c r="Y283" s="846"/>
      <c r="Z283" s="846"/>
      <c r="AA283" s="846"/>
      <c r="AB283" s="846"/>
      <c r="AC283" s="846"/>
      <c r="AD283" s="846"/>
      <c r="AE283" s="846"/>
      <c r="AF283" s="846"/>
    </row>
    <row r="284" spans="2:32" s="327" customFormat="1">
      <c r="B284" s="332"/>
      <c r="C284" s="332"/>
      <c r="D284" s="332"/>
      <c r="E284" s="332"/>
      <c r="F284" s="333"/>
      <c r="G284" s="333"/>
      <c r="H284" s="333"/>
      <c r="I284" s="333"/>
      <c r="J284" s="330"/>
      <c r="K284" s="331"/>
      <c r="L284" s="331"/>
      <c r="M284" s="331"/>
      <c r="N284" s="333"/>
      <c r="O284" s="334"/>
      <c r="P284" s="331"/>
      <c r="T284" s="334"/>
      <c r="Y284" s="846"/>
      <c r="Z284" s="846"/>
      <c r="AA284" s="846"/>
      <c r="AB284" s="846"/>
      <c r="AC284" s="846"/>
      <c r="AD284" s="846"/>
      <c r="AE284" s="846"/>
      <c r="AF284" s="846"/>
    </row>
    <row r="285" spans="2:32" s="327" customFormat="1">
      <c r="B285" s="332"/>
      <c r="C285" s="332"/>
      <c r="D285" s="332"/>
      <c r="E285" s="332"/>
      <c r="F285" s="333"/>
      <c r="G285" s="333"/>
      <c r="H285" s="333"/>
      <c r="I285" s="333"/>
      <c r="J285" s="330"/>
      <c r="K285" s="331"/>
      <c r="L285" s="331"/>
      <c r="M285" s="331"/>
      <c r="N285" s="333"/>
      <c r="O285" s="334"/>
      <c r="P285" s="331"/>
      <c r="T285" s="334"/>
      <c r="Y285" s="846"/>
      <c r="Z285" s="846"/>
      <c r="AA285" s="846"/>
      <c r="AB285" s="846"/>
      <c r="AC285" s="846"/>
      <c r="AD285" s="846"/>
      <c r="AE285" s="846"/>
      <c r="AF285" s="846"/>
    </row>
    <row r="286" spans="2:32" s="327" customFormat="1">
      <c r="B286" s="332"/>
      <c r="C286" s="332"/>
      <c r="D286" s="332"/>
      <c r="E286" s="332"/>
      <c r="F286" s="333"/>
      <c r="G286" s="333"/>
      <c r="H286" s="333"/>
      <c r="I286" s="333"/>
      <c r="J286" s="330"/>
      <c r="K286" s="331"/>
      <c r="L286" s="331"/>
      <c r="M286" s="331"/>
      <c r="N286" s="333"/>
      <c r="O286" s="334"/>
      <c r="P286" s="331"/>
      <c r="T286" s="334"/>
      <c r="Y286" s="846"/>
      <c r="Z286" s="846"/>
      <c r="AA286" s="846"/>
      <c r="AB286" s="846"/>
      <c r="AC286" s="846"/>
      <c r="AD286" s="846"/>
      <c r="AE286" s="846"/>
      <c r="AF286" s="846"/>
    </row>
    <row r="287" spans="2:32" s="327" customFormat="1">
      <c r="B287" s="332"/>
      <c r="C287" s="332"/>
      <c r="D287" s="332"/>
      <c r="E287" s="332"/>
      <c r="F287" s="333"/>
      <c r="G287" s="333"/>
      <c r="H287" s="333"/>
      <c r="I287" s="333"/>
      <c r="J287" s="330"/>
      <c r="K287" s="331"/>
      <c r="L287" s="331"/>
      <c r="M287" s="331"/>
      <c r="N287" s="333"/>
      <c r="O287" s="334"/>
      <c r="P287" s="331"/>
      <c r="T287" s="334"/>
      <c r="Y287" s="846"/>
      <c r="Z287" s="846"/>
      <c r="AA287" s="846"/>
      <c r="AB287" s="846"/>
      <c r="AC287" s="846"/>
      <c r="AD287" s="846"/>
      <c r="AE287" s="846"/>
      <c r="AF287" s="846"/>
    </row>
    <row r="288" spans="2:32" s="327" customFormat="1">
      <c r="B288" s="332"/>
      <c r="C288" s="332"/>
      <c r="D288" s="332"/>
      <c r="E288" s="332"/>
      <c r="F288" s="333"/>
      <c r="G288" s="333"/>
      <c r="H288" s="333"/>
      <c r="I288" s="333"/>
      <c r="J288" s="330"/>
      <c r="K288" s="331"/>
      <c r="L288" s="331"/>
      <c r="M288" s="331"/>
      <c r="N288" s="333"/>
      <c r="O288" s="334"/>
      <c r="P288" s="331"/>
      <c r="T288" s="334"/>
      <c r="Y288" s="846"/>
      <c r="Z288" s="846"/>
      <c r="AA288" s="846"/>
      <c r="AB288" s="846"/>
      <c r="AC288" s="846"/>
      <c r="AD288" s="846"/>
      <c r="AE288" s="846"/>
      <c r="AF288" s="846"/>
    </row>
    <row r="289" spans="2:32" s="327" customFormat="1">
      <c r="B289" s="332"/>
      <c r="C289" s="332"/>
      <c r="D289" s="332"/>
      <c r="E289" s="332"/>
      <c r="F289" s="333"/>
      <c r="G289" s="333"/>
      <c r="H289" s="333"/>
      <c r="I289" s="333"/>
      <c r="J289" s="330"/>
      <c r="K289" s="331"/>
      <c r="L289" s="331"/>
      <c r="M289" s="331"/>
      <c r="N289" s="333"/>
      <c r="O289" s="334"/>
      <c r="P289" s="331"/>
      <c r="T289" s="334"/>
      <c r="Y289" s="846"/>
      <c r="Z289" s="846"/>
      <c r="AA289" s="846"/>
      <c r="AB289" s="846"/>
      <c r="AC289" s="846"/>
      <c r="AD289" s="846"/>
      <c r="AE289" s="846"/>
      <c r="AF289" s="846"/>
    </row>
    <row r="290" spans="2:32" s="327" customFormat="1">
      <c r="B290" s="332"/>
      <c r="C290" s="332"/>
      <c r="D290" s="332"/>
      <c r="E290" s="332"/>
      <c r="F290" s="333"/>
      <c r="G290" s="333"/>
      <c r="H290" s="333"/>
      <c r="I290" s="333"/>
      <c r="J290" s="330"/>
      <c r="K290" s="331"/>
      <c r="L290" s="331"/>
      <c r="M290" s="331"/>
      <c r="N290" s="333"/>
      <c r="O290" s="334"/>
      <c r="P290" s="331"/>
      <c r="T290" s="334"/>
      <c r="Y290" s="846"/>
      <c r="Z290" s="846"/>
      <c r="AA290" s="846"/>
      <c r="AB290" s="846"/>
      <c r="AC290" s="846"/>
      <c r="AD290" s="846"/>
      <c r="AE290" s="846"/>
      <c r="AF290" s="846"/>
    </row>
    <row r="291" spans="2:32" s="327" customFormat="1">
      <c r="B291" s="332"/>
      <c r="C291" s="332"/>
      <c r="D291" s="332"/>
      <c r="E291" s="332"/>
      <c r="F291" s="333"/>
      <c r="G291" s="333"/>
      <c r="H291" s="333"/>
      <c r="I291" s="333"/>
      <c r="J291" s="330"/>
      <c r="K291" s="331"/>
      <c r="L291" s="331"/>
      <c r="M291" s="331"/>
      <c r="N291" s="333"/>
      <c r="O291" s="334"/>
      <c r="P291" s="331"/>
      <c r="T291" s="334"/>
      <c r="Y291" s="846"/>
      <c r="Z291" s="846"/>
      <c r="AA291" s="846"/>
      <c r="AB291" s="846"/>
      <c r="AC291" s="846"/>
      <c r="AD291" s="846"/>
      <c r="AE291" s="846"/>
      <c r="AF291" s="846"/>
    </row>
    <row r="292" spans="2:32" s="327" customFormat="1">
      <c r="B292" s="332"/>
      <c r="C292" s="332"/>
      <c r="D292" s="332"/>
      <c r="E292" s="332"/>
      <c r="F292" s="333"/>
      <c r="G292" s="333"/>
      <c r="H292" s="333"/>
      <c r="I292" s="333"/>
      <c r="J292" s="330"/>
      <c r="K292" s="331"/>
      <c r="L292" s="331"/>
      <c r="M292" s="331"/>
      <c r="N292" s="333"/>
      <c r="O292" s="334"/>
      <c r="P292" s="331"/>
      <c r="T292" s="334"/>
      <c r="Y292" s="846"/>
      <c r="Z292" s="846"/>
      <c r="AA292" s="846"/>
      <c r="AB292" s="846"/>
      <c r="AC292" s="846"/>
      <c r="AD292" s="846"/>
      <c r="AE292" s="846"/>
      <c r="AF292" s="846"/>
    </row>
    <row r="293" spans="2:32" s="327" customFormat="1">
      <c r="B293" s="332"/>
      <c r="C293" s="332"/>
      <c r="D293" s="332"/>
      <c r="E293" s="332"/>
      <c r="F293" s="333"/>
      <c r="G293" s="333"/>
      <c r="H293" s="333"/>
      <c r="I293" s="333"/>
      <c r="J293" s="330"/>
      <c r="K293" s="331"/>
      <c r="L293" s="331"/>
      <c r="M293" s="331"/>
      <c r="N293" s="333"/>
      <c r="O293" s="334"/>
      <c r="P293" s="331"/>
      <c r="T293" s="334"/>
      <c r="Y293" s="846"/>
      <c r="Z293" s="846"/>
      <c r="AA293" s="846"/>
      <c r="AB293" s="846"/>
      <c r="AC293" s="846"/>
      <c r="AD293" s="846"/>
      <c r="AE293" s="846"/>
      <c r="AF293" s="846"/>
    </row>
    <row r="294" spans="2:32" s="327" customFormat="1">
      <c r="B294" s="332"/>
      <c r="C294" s="332"/>
      <c r="D294" s="332"/>
      <c r="E294" s="332"/>
      <c r="F294" s="333"/>
      <c r="G294" s="333"/>
      <c r="H294" s="333"/>
      <c r="I294" s="333"/>
      <c r="J294" s="330"/>
      <c r="K294" s="331"/>
      <c r="L294" s="331"/>
      <c r="M294" s="331"/>
      <c r="N294" s="333"/>
      <c r="O294" s="334"/>
      <c r="P294" s="331"/>
      <c r="T294" s="334"/>
      <c r="Y294" s="846"/>
      <c r="Z294" s="846"/>
      <c r="AA294" s="846"/>
      <c r="AB294" s="846"/>
      <c r="AC294" s="846"/>
      <c r="AD294" s="846"/>
      <c r="AE294" s="846"/>
      <c r="AF294" s="846"/>
    </row>
    <row r="295" spans="2:32" s="327" customFormat="1">
      <c r="B295" s="332"/>
      <c r="C295" s="332"/>
      <c r="D295" s="332"/>
      <c r="E295" s="332"/>
      <c r="F295" s="333"/>
      <c r="G295" s="333"/>
      <c r="H295" s="333"/>
      <c r="I295" s="333"/>
      <c r="J295" s="330"/>
      <c r="K295" s="331"/>
      <c r="L295" s="331"/>
      <c r="M295" s="331"/>
      <c r="N295" s="333"/>
      <c r="O295" s="334"/>
      <c r="P295" s="331"/>
      <c r="T295" s="334"/>
      <c r="Y295" s="846"/>
      <c r="Z295" s="846"/>
      <c r="AA295" s="846"/>
      <c r="AB295" s="846"/>
      <c r="AC295" s="846"/>
      <c r="AD295" s="846"/>
      <c r="AE295" s="846"/>
      <c r="AF295" s="846"/>
    </row>
    <row r="296" spans="2:32" s="327" customFormat="1">
      <c r="B296" s="332"/>
      <c r="C296" s="332"/>
      <c r="D296" s="332"/>
      <c r="E296" s="332"/>
      <c r="F296" s="333"/>
      <c r="G296" s="333"/>
      <c r="H296" s="333"/>
      <c r="I296" s="333"/>
      <c r="J296" s="330"/>
      <c r="K296" s="331"/>
      <c r="L296" s="331"/>
      <c r="M296" s="331"/>
      <c r="N296" s="333"/>
      <c r="O296" s="334"/>
      <c r="P296" s="331"/>
      <c r="T296" s="334"/>
      <c r="Y296" s="846"/>
      <c r="Z296" s="846"/>
      <c r="AA296" s="846"/>
      <c r="AB296" s="846"/>
      <c r="AC296" s="846"/>
      <c r="AD296" s="846"/>
      <c r="AE296" s="846"/>
      <c r="AF296" s="846"/>
    </row>
    <row r="297" spans="2:32" s="327" customFormat="1">
      <c r="B297" s="332"/>
      <c r="C297" s="332"/>
      <c r="D297" s="332"/>
      <c r="E297" s="332"/>
      <c r="F297" s="333"/>
      <c r="G297" s="333"/>
      <c r="H297" s="333"/>
      <c r="I297" s="333"/>
      <c r="J297" s="330"/>
      <c r="K297" s="331"/>
      <c r="L297" s="331"/>
      <c r="M297" s="331"/>
      <c r="N297" s="333"/>
      <c r="O297" s="334"/>
      <c r="P297" s="331"/>
      <c r="T297" s="334"/>
      <c r="Y297" s="846"/>
      <c r="Z297" s="846"/>
      <c r="AA297" s="846"/>
      <c r="AB297" s="846"/>
      <c r="AC297" s="846"/>
      <c r="AD297" s="846"/>
      <c r="AE297" s="846"/>
      <c r="AF297" s="846"/>
    </row>
    <row r="298" spans="2:32" s="327" customFormat="1">
      <c r="B298" s="332"/>
      <c r="C298" s="332"/>
      <c r="D298" s="332"/>
      <c r="E298" s="332"/>
      <c r="F298" s="333"/>
      <c r="G298" s="333"/>
      <c r="H298" s="333"/>
      <c r="I298" s="333"/>
      <c r="J298" s="330"/>
      <c r="K298" s="331"/>
      <c r="L298" s="331"/>
      <c r="M298" s="331"/>
      <c r="N298" s="333"/>
      <c r="O298" s="334"/>
      <c r="P298" s="331"/>
      <c r="T298" s="334"/>
      <c r="Y298" s="846"/>
      <c r="Z298" s="846"/>
      <c r="AA298" s="846"/>
      <c r="AB298" s="846"/>
      <c r="AC298" s="846"/>
      <c r="AD298" s="846"/>
      <c r="AE298" s="846"/>
      <c r="AF298" s="846"/>
    </row>
    <row r="299" spans="2:32" s="327" customFormat="1">
      <c r="B299" s="332"/>
      <c r="C299" s="332"/>
      <c r="D299" s="332"/>
      <c r="E299" s="332"/>
      <c r="F299" s="333"/>
      <c r="G299" s="333"/>
      <c r="H299" s="333"/>
      <c r="I299" s="333"/>
      <c r="J299" s="330"/>
      <c r="K299" s="331"/>
      <c r="L299" s="331"/>
      <c r="M299" s="331"/>
      <c r="N299" s="333"/>
      <c r="O299" s="334"/>
      <c r="P299" s="331"/>
      <c r="T299" s="334"/>
      <c r="Y299" s="846"/>
      <c r="Z299" s="846"/>
      <c r="AA299" s="846"/>
      <c r="AB299" s="846"/>
      <c r="AC299" s="846"/>
      <c r="AD299" s="846"/>
      <c r="AE299" s="846"/>
      <c r="AF299" s="846"/>
    </row>
    <row r="300" spans="2:32" s="327" customFormat="1">
      <c r="B300" s="332"/>
      <c r="C300" s="332"/>
      <c r="D300" s="332"/>
      <c r="E300" s="332"/>
      <c r="F300" s="333"/>
      <c r="G300" s="333"/>
      <c r="H300" s="333"/>
      <c r="I300" s="333"/>
      <c r="J300" s="330"/>
      <c r="K300" s="331"/>
      <c r="L300" s="331"/>
      <c r="M300" s="331"/>
      <c r="N300" s="333"/>
      <c r="O300" s="334"/>
      <c r="P300" s="331"/>
      <c r="T300" s="334"/>
      <c r="Y300" s="846"/>
      <c r="Z300" s="846"/>
      <c r="AA300" s="846"/>
      <c r="AB300" s="846"/>
      <c r="AC300" s="846"/>
      <c r="AD300" s="846"/>
      <c r="AE300" s="846"/>
      <c r="AF300" s="846"/>
    </row>
    <row r="301" spans="2:32" s="327" customFormat="1">
      <c r="B301" s="332"/>
      <c r="C301" s="332"/>
      <c r="D301" s="332"/>
      <c r="E301" s="332"/>
      <c r="F301" s="333"/>
      <c r="G301" s="333"/>
      <c r="H301" s="333"/>
      <c r="I301" s="333"/>
      <c r="J301" s="330"/>
      <c r="K301" s="331"/>
      <c r="L301" s="331"/>
      <c r="M301" s="331"/>
      <c r="N301" s="333"/>
      <c r="O301" s="334"/>
      <c r="P301" s="331"/>
      <c r="T301" s="334"/>
      <c r="Y301" s="846"/>
      <c r="Z301" s="846"/>
      <c r="AA301" s="846"/>
      <c r="AB301" s="846"/>
      <c r="AC301" s="846"/>
      <c r="AD301" s="846"/>
      <c r="AE301" s="846"/>
      <c r="AF301" s="846"/>
    </row>
    <row r="302" spans="2:32" s="327" customFormat="1">
      <c r="B302" s="332"/>
      <c r="C302" s="332"/>
      <c r="D302" s="332"/>
      <c r="E302" s="332"/>
      <c r="F302" s="333"/>
      <c r="G302" s="333"/>
      <c r="H302" s="333"/>
      <c r="I302" s="333"/>
      <c r="J302" s="330"/>
      <c r="K302" s="331"/>
      <c r="L302" s="331"/>
      <c r="M302" s="331"/>
      <c r="N302" s="333"/>
      <c r="O302" s="334"/>
      <c r="P302" s="331"/>
      <c r="T302" s="334"/>
      <c r="Y302" s="846"/>
      <c r="Z302" s="846"/>
      <c r="AA302" s="846"/>
      <c r="AB302" s="846"/>
      <c r="AC302" s="846"/>
      <c r="AD302" s="846"/>
      <c r="AE302" s="846"/>
      <c r="AF302" s="846"/>
    </row>
    <row r="303" spans="2:32" s="327" customFormat="1">
      <c r="B303" s="332"/>
      <c r="C303" s="332"/>
      <c r="D303" s="332"/>
      <c r="E303" s="332"/>
      <c r="F303" s="333"/>
      <c r="G303" s="333"/>
      <c r="H303" s="333"/>
      <c r="I303" s="333"/>
      <c r="J303" s="330"/>
      <c r="K303" s="331"/>
      <c r="L303" s="331"/>
      <c r="M303" s="331"/>
      <c r="N303" s="333"/>
      <c r="O303" s="334"/>
      <c r="P303" s="331"/>
      <c r="T303" s="334"/>
      <c r="Y303" s="846"/>
      <c r="Z303" s="846"/>
      <c r="AA303" s="846"/>
      <c r="AB303" s="846"/>
      <c r="AC303" s="846"/>
      <c r="AD303" s="846"/>
      <c r="AE303" s="846"/>
      <c r="AF303" s="846"/>
    </row>
    <row r="304" spans="2:32" s="327" customFormat="1">
      <c r="B304" s="332"/>
      <c r="C304" s="332"/>
      <c r="D304" s="332"/>
      <c r="E304" s="332"/>
      <c r="F304" s="333"/>
      <c r="G304" s="333"/>
      <c r="H304" s="333"/>
      <c r="I304" s="333"/>
      <c r="J304" s="330"/>
      <c r="K304" s="331"/>
      <c r="L304" s="331"/>
      <c r="M304" s="331"/>
      <c r="N304" s="333"/>
      <c r="O304" s="334"/>
      <c r="P304" s="331"/>
      <c r="T304" s="334"/>
      <c r="Y304" s="846"/>
      <c r="Z304" s="846"/>
      <c r="AA304" s="846"/>
      <c r="AB304" s="846"/>
      <c r="AC304" s="846"/>
      <c r="AD304" s="846"/>
      <c r="AE304" s="846"/>
      <c r="AF304" s="846"/>
    </row>
    <row r="305" spans="2:32" s="327" customFormat="1">
      <c r="B305" s="332"/>
      <c r="C305" s="332"/>
      <c r="D305" s="332"/>
      <c r="E305" s="332"/>
      <c r="F305" s="333"/>
      <c r="G305" s="333"/>
      <c r="H305" s="333"/>
      <c r="I305" s="333"/>
      <c r="J305" s="330"/>
      <c r="K305" s="331"/>
      <c r="L305" s="331"/>
      <c r="M305" s="331"/>
      <c r="N305" s="333"/>
      <c r="O305" s="334"/>
      <c r="P305" s="331"/>
      <c r="T305" s="334"/>
      <c r="Y305" s="846"/>
      <c r="Z305" s="846"/>
      <c r="AA305" s="846"/>
      <c r="AB305" s="846"/>
      <c r="AC305" s="846"/>
      <c r="AD305" s="846"/>
      <c r="AE305" s="846"/>
      <c r="AF305" s="846"/>
    </row>
    <row r="306" spans="2:32" s="327" customFormat="1">
      <c r="B306" s="332"/>
      <c r="C306" s="332"/>
      <c r="D306" s="332"/>
      <c r="E306" s="332"/>
      <c r="F306" s="333"/>
      <c r="G306" s="333"/>
      <c r="H306" s="333"/>
      <c r="I306" s="333"/>
      <c r="J306" s="330"/>
      <c r="K306" s="331"/>
      <c r="L306" s="331"/>
      <c r="M306" s="331"/>
      <c r="N306" s="333"/>
      <c r="O306" s="334"/>
      <c r="P306" s="331"/>
      <c r="T306" s="334"/>
      <c r="Y306" s="846"/>
      <c r="Z306" s="846"/>
      <c r="AA306" s="846"/>
      <c r="AB306" s="846"/>
      <c r="AC306" s="846"/>
      <c r="AD306" s="846"/>
      <c r="AE306" s="846"/>
      <c r="AF306" s="846"/>
    </row>
    <row r="307" spans="2:32" s="327" customFormat="1">
      <c r="B307" s="332"/>
      <c r="C307" s="332"/>
      <c r="D307" s="332"/>
      <c r="E307" s="332"/>
      <c r="F307" s="333"/>
      <c r="G307" s="333"/>
      <c r="H307" s="333"/>
      <c r="I307" s="333"/>
      <c r="J307" s="330"/>
      <c r="K307" s="331"/>
      <c r="L307" s="331"/>
      <c r="M307" s="331"/>
      <c r="N307" s="333"/>
      <c r="O307" s="334"/>
      <c r="P307" s="331"/>
      <c r="T307" s="334"/>
      <c r="Y307" s="846"/>
      <c r="Z307" s="846"/>
      <c r="AA307" s="846"/>
      <c r="AB307" s="846"/>
      <c r="AC307" s="846"/>
      <c r="AD307" s="846"/>
      <c r="AE307" s="846"/>
      <c r="AF307" s="846"/>
    </row>
    <row r="308" spans="2:32" s="327" customFormat="1">
      <c r="B308" s="332"/>
      <c r="C308" s="332"/>
      <c r="D308" s="332"/>
      <c r="E308" s="332"/>
      <c r="F308" s="333"/>
      <c r="G308" s="333"/>
      <c r="H308" s="333"/>
      <c r="I308" s="333"/>
      <c r="J308" s="330"/>
      <c r="K308" s="331"/>
      <c r="L308" s="331"/>
      <c r="M308" s="331"/>
      <c r="N308" s="333"/>
      <c r="O308" s="334"/>
      <c r="P308" s="331"/>
      <c r="T308" s="334"/>
      <c r="Y308" s="846"/>
      <c r="Z308" s="846"/>
      <c r="AA308" s="846"/>
      <c r="AB308" s="846"/>
      <c r="AC308" s="846"/>
      <c r="AD308" s="846"/>
      <c r="AE308" s="846"/>
      <c r="AF308" s="846"/>
    </row>
    <row r="309" spans="2:32" s="327" customFormat="1">
      <c r="B309" s="332"/>
      <c r="C309" s="332"/>
      <c r="D309" s="332"/>
      <c r="E309" s="332"/>
      <c r="F309" s="333"/>
      <c r="G309" s="333"/>
      <c r="H309" s="333"/>
      <c r="I309" s="333"/>
      <c r="J309" s="330"/>
      <c r="K309" s="331"/>
      <c r="L309" s="331"/>
      <c r="M309" s="331"/>
      <c r="N309" s="333"/>
      <c r="O309" s="334"/>
      <c r="P309" s="331"/>
      <c r="T309" s="334"/>
      <c r="Y309" s="846"/>
      <c r="Z309" s="846"/>
      <c r="AA309" s="846"/>
      <c r="AB309" s="846"/>
      <c r="AC309" s="846"/>
      <c r="AD309" s="846"/>
      <c r="AE309" s="846"/>
      <c r="AF309" s="846"/>
    </row>
    <row r="310" spans="2:32" s="327" customFormat="1">
      <c r="B310" s="332"/>
      <c r="C310" s="332"/>
      <c r="D310" s="332"/>
      <c r="E310" s="332"/>
      <c r="F310" s="333"/>
      <c r="G310" s="333"/>
      <c r="H310" s="333"/>
      <c r="I310" s="333"/>
      <c r="J310" s="330"/>
      <c r="K310" s="331"/>
      <c r="L310" s="331"/>
      <c r="M310" s="331"/>
      <c r="N310" s="333"/>
      <c r="O310" s="334"/>
      <c r="P310" s="331"/>
      <c r="T310" s="334"/>
      <c r="Y310" s="846"/>
      <c r="Z310" s="846"/>
      <c r="AA310" s="846"/>
      <c r="AB310" s="846"/>
      <c r="AC310" s="846"/>
      <c r="AD310" s="846"/>
      <c r="AE310" s="846"/>
      <c r="AF310" s="846"/>
    </row>
    <row r="311" spans="2:32" s="327" customFormat="1">
      <c r="B311" s="332"/>
      <c r="C311" s="332"/>
      <c r="D311" s="332"/>
      <c r="E311" s="332"/>
      <c r="F311" s="333"/>
      <c r="G311" s="333"/>
      <c r="H311" s="333"/>
      <c r="I311" s="333"/>
      <c r="J311" s="330"/>
      <c r="K311" s="331"/>
      <c r="L311" s="331"/>
      <c r="M311" s="331"/>
      <c r="N311" s="333"/>
      <c r="O311" s="334"/>
      <c r="P311" s="331"/>
      <c r="T311" s="334"/>
      <c r="Y311" s="846"/>
      <c r="Z311" s="846"/>
      <c r="AA311" s="846"/>
      <c r="AB311" s="846"/>
      <c r="AC311" s="846"/>
      <c r="AD311" s="846"/>
      <c r="AE311" s="846"/>
      <c r="AF311" s="846"/>
    </row>
    <row r="312" spans="2:32" s="327" customFormat="1">
      <c r="B312" s="332"/>
      <c r="C312" s="332"/>
      <c r="D312" s="332"/>
      <c r="E312" s="332"/>
      <c r="F312" s="333"/>
      <c r="G312" s="333"/>
      <c r="H312" s="333"/>
      <c r="I312" s="333"/>
      <c r="J312" s="330"/>
      <c r="K312" s="331"/>
      <c r="L312" s="331"/>
      <c r="M312" s="331"/>
      <c r="N312" s="333"/>
      <c r="O312" s="334"/>
      <c r="P312" s="331"/>
      <c r="T312" s="334"/>
      <c r="Y312" s="846"/>
      <c r="Z312" s="846"/>
      <c r="AA312" s="846"/>
      <c r="AB312" s="846"/>
      <c r="AC312" s="846"/>
      <c r="AD312" s="846"/>
      <c r="AE312" s="846"/>
      <c r="AF312" s="846"/>
    </row>
    <row r="313" spans="2:32" s="327" customFormat="1">
      <c r="B313" s="332"/>
      <c r="C313" s="332"/>
      <c r="D313" s="332"/>
      <c r="E313" s="332"/>
      <c r="F313" s="333"/>
      <c r="G313" s="333"/>
      <c r="H313" s="333"/>
      <c r="I313" s="333"/>
      <c r="J313" s="330"/>
      <c r="K313" s="331"/>
      <c r="L313" s="331"/>
      <c r="M313" s="331"/>
      <c r="N313" s="333"/>
      <c r="O313" s="334"/>
      <c r="P313" s="331"/>
      <c r="T313" s="334"/>
      <c r="Y313" s="846"/>
      <c r="Z313" s="846"/>
      <c r="AA313" s="846"/>
      <c r="AB313" s="846"/>
      <c r="AC313" s="846"/>
      <c r="AD313" s="846"/>
      <c r="AE313" s="846"/>
      <c r="AF313" s="846"/>
    </row>
    <row r="314" spans="2:32" s="327" customFormat="1">
      <c r="B314" s="332"/>
      <c r="C314" s="332"/>
      <c r="D314" s="332"/>
      <c r="E314" s="332"/>
      <c r="F314" s="333"/>
      <c r="G314" s="333"/>
      <c r="H314" s="333"/>
      <c r="I314" s="333"/>
      <c r="J314" s="330"/>
      <c r="K314" s="331"/>
      <c r="L314" s="331"/>
      <c r="M314" s="331"/>
      <c r="N314" s="333"/>
      <c r="O314" s="334"/>
      <c r="P314" s="331"/>
      <c r="T314" s="334"/>
      <c r="Y314" s="846"/>
      <c r="Z314" s="846"/>
      <c r="AA314" s="846"/>
      <c r="AB314" s="846"/>
      <c r="AC314" s="846"/>
      <c r="AD314" s="846"/>
      <c r="AE314" s="846"/>
      <c r="AF314" s="846"/>
    </row>
    <row r="315" spans="2:32" s="327" customFormat="1">
      <c r="B315" s="332"/>
      <c r="C315" s="332"/>
      <c r="D315" s="332"/>
      <c r="E315" s="332"/>
      <c r="F315" s="333"/>
      <c r="G315" s="333"/>
      <c r="H315" s="333"/>
      <c r="I315" s="333"/>
      <c r="J315" s="330"/>
      <c r="K315" s="331"/>
      <c r="L315" s="331"/>
      <c r="M315" s="331"/>
      <c r="N315" s="333"/>
      <c r="O315" s="334"/>
      <c r="P315" s="331"/>
      <c r="T315" s="334"/>
      <c r="Y315" s="846"/>
      <c r="Z315" s="846"/>
      <c r="AA315" s="846"/>
      <c r="AB315" s="846"/>
      <c r="AC315" s="846"/>
      <c r="AD315" s="846"/>
      <c r="AE315" s="846"/>
      <c r="AF315" s="846"/>
    </row>
    <row r="316" spans="2:32" s="327" customFormat="1">
      <c r="B316" s="332"/>
      <c r="C316" s="332"/>
      <c r="D316" s="332"/>
      <c r="E316" s="332"/>
      <c r="F316" s="333"/>
      <c r="G316" s="333"/>
      <c r="H316" s="333"/>
      <c r="I316" s="333"/>
      <c r="J316" s="330"/>
      <c r="K316" s="331"/>
      <c r="L316" s="331"/>
      <c r="M316" s="331"/>
      <c r="N316" s="333"/>
      <c r="O316" s="334"/>
      <c r="P316" s="331"/>
      <c r="T316" s="334"/>
      <c r="Y316" s="846"/>
      <c r="Z316" s="846"/>
      <c r="AA316" s="846"/>
      <c r="AB316" s="846"/>
      <c r="AC316" s="846"/>
      <c r="AD316" s="846"/>
      <c r="AE316" s="846"/>
      <c r="AF316" s="846"/>
    </row>
    <row r="317" spans="2:32" s="327" customFormat="1">
      <c r="B317" s="332"/>
      <c r="C317" s="332"/>
      <c r="D317" s="332"/>
      <c r="E317" s="332"/>
      <c r="F317" s="333"/>
      <c r="G317" s="333"/>
      <c r="H317" s="333"/>
      <c r="I317" s="333"/>
      <c r="J317" s="330"/>
      <c r="K317" s="331"/>
      <c r="L317" s="331"/>
      <c r="M317" s="331"/>
      <c r="N317" s="333"/>
      <c r="O317" s="334"/>
      <c r="P317" s="331"/>
      <c r="T317" s="334"/>
      <c r="Y317" s="846"/>
      <c r="Z317" s="846"/>
      <c r="AA317" s="846"/>
      <c r="AB317" s="846"/>
      <c r="AC317" s="846"/>
      <c r="AD317" s="846"/>
      <c r="AE317" s="846"/>
      <c r="AF317" s="846"/>
    </row>
    <row r="318" spans="2:32" s="327" customFormat="1">
      <c r="B318" s="332"/>
      <c r="C318" s="332"/>
      <c r="D318" s="332"/>
      <c r="E318" s="332"/>
      <c r="F318" s="333"/>
      <c r="G318" s="333"/>
      <c r="H318" s="333"/>
      <c r="I318" s="333"/>
      <c r="J318" s="330"/>
      <c r="K318" s="331"/>
      <c r="L318" s="331"/>
      <c r="M318" s="331"/>
      <c r="N318" s="333"/>
      <c r="O318" s="334"/>
      <c r="P318" s="331"/>
      <c r="T318" s="334"/>
      <c r="Y318" s="846"/>
      <c r="Z318" s="846"/>
      <c r="AA318" s="846"/>
      <c r="AB318" s="846"/>
      <c r="AC318" s="846"/>
      <c r="AD318" s="846"/>
      <c r="AE318" s="846"/>
      <c r="AF318" s="846"/>
    </row>
    <row r="319" spans="2:32" s="327" customFormat="1">
      <c r="B319" s="332"/>
      <c r="C319" s="332"/>
      <c r="D319" s="332"/>
      <c r="E319" s="332"/>
      <c r="F319" s="333"/>
      <c r="G319" s="333"/>
      <c r="H319" s="333"/>
      <c r="I319" s="333"/>
      <c r="J319" s="330"/>
      <c r="K319" s="331"/>
      <c r="L319" s="331"/>
      <c r="M319" s="331"/>
      <c r="N319" s="333"/>
      <c r="O319" s="334"/>
      <c r="P319" s="331"/>
      <c r="T319" s="334"/>
      <c r="Y319" s="846"/>
      <c r="Z319" s="846"/>
      <c r="AA319" s="846"/>
      <c r="AB319" s="846"/>
      <c r="AC319" s="846"/>
      <c r="AD319" s="846"/>
      <c r="AE319" s="846"/>
      <c r="AF319" s="846"/>
    </row>
    <row r="320" spans="2:32" s="327" customFormat="1">
      <c r="B320" s="332"/>
      <c r="C320" s="332"/>
      <c r="D320" s="332"/>
      <c r="E320" s="332"/>
      <c r="F320" s="333"/>
      <c r="G320" s="333"/>
      <c r="H320" s="333"/>
      <c r="I320" s="333"/>
      <c r="J320" s="330"/>
      <c r="K320" s="331"/>
      <c r="L320" s="331"/>
      <c r="M320" s="331"/>
      <c r="N320" s="333"/>
      <c r="O320" s="334"/>
      <c r="P320" s="331"/>
      <c r="T320" s="334"/>
      <c r="Y320" s="846"/>
      <c r="Z320" s="846"/>
      <c r="AA320" s="846"/>
      <c r="AB320" s="846"/>
      <c r="AC320" s="846"/>
      <c r="AD320" s="846"/>
      <c r="AE320" s="846"/>
      <c r="AF320" s="846"/>
    </row>
    <row r="321" spans="2:32" s="327" customFormat="1">
      <c r="B321" s="332"/>
      <c r="C321" s="332"/>
      <c r="D321" s="332"/>
      <c r="E321" s="332"/>
      <c r="F321" s="333"/>
      <c r="G321" s="333"/>
      <c r="H321" s="333"/>
      <c r="I321" s="333"/>
      <c r="J321" s="330"/>
      <c r="K321" s="331"/>
      <c r="L321" s="331"/>
      <c r="M321" s="331"/>
      <c r="N321" s="333"/>
      <c r="O321" s="334"/>
      <c r="P321" s="331"/>
      <c r="T321" s="334"/>
      <c r="Y321" s="846"/>
      <c r="Z321" s="846"/>
      <c r="AA321" s="846"/>
      <c r="AB321" s="846"/>
      <c r="AC321" s="846"/>
      <c r="AD321" s="846"/>
      <c r="AE321" s="846"/>
      <c r="AF321" s="846"/>
    </row>
    <row r="322" spans="2:32" s="327" customFormat="1">
      <c r="B322" s="332"/>
      <c r="C322" s="332"/>
      <c r="D322" s="332"/>
      <c r="E322" s="332"/>
      <c r="F322" s="333"/>
      <c r="G322" s="333"/>
      <c r="H322" s="333"/>
      <c r="I322" s="333"/>
      <c r="J322" s="330"/>
      <c r="K322" s="331"/>
      <c r="L322" s="331"/>
      <c r="M322" s="331"/>
      <c r="N322" s="333"/>
      <c r="O322" s="334"/>
      <c r="P322" s="331"/>
      <c r="T322" s="334"/>
      <c r="Y322" s="846"/>
      <c r="Z322" s="846"/>
      <c r="AA322" s="846"/>
      <c r="AB322" s="846"/>
      <c r="AC322" s="846"/>
      <c r="AD322" s="846"/>
      <c r="AE322" s="846"/>
      <c r="AF322" s="846"/>
    </row>
    <row r="323" spans="2:32" s="327" customFormat="1">
      <c r="B323" s="332"/>
      <c r="C323" s="332"/>
      <c r="D323" s="332"/>
      <c r="E323" s="332"/>
      <c r="F323" s="333"/>
      <c r="G323" s="333"/>
      <c r="H323" s="333"/>
      <c r="I323" s="333"/>
      <c r="J323" s="330"/>
      <c r="K323" s="331"/>
      <c r="L323" s="331"/>
      <c r="M323" s="331"/>
      <c r="N323" s="333"/>
      <c r="O323" s="334"/>
      <c r="P323" s="331"/>
      <c r="T323" s="334"/>
      <c r="Y323" s="846"/>
      <c r="Z323" s="846"/>
      <c r="AA323" s="846"/>
      <c r="AB323" s="846"/>
      <c r="AC323" s="846"/>
      <c r="AD323" s="846"/>
      <c r="AE323" s="846"/>
      <c r="AF323" s="846"/>
    </row>
    <row r="324" spans="2:32" s="327" customFormat="1">
      <c r="B324" s="332"/>
      <c r="C324" s="332"/>
      <c r="D324" s="332"/>
      <c r="E324" s="332"/>
      <c r="F324" s="333"/>
      <c r="G324" s="333"/>
      <c r="H324" s="333"/>
      <c r="I324" s="333"/>
      <c r="J324" s="330"/>
      <c r="K324" s="331"/>
      <c r="L324" s="331"/>
      <c r="M324" s="331"/>
      <c r="N324" s="333"/>
      <c r="O324" s="334"/>
      <c r="P324" s="331"/>
      <c r="T324" s="334"/>
      <c r="Y324" s="846"/>
      <c r="Z324" s="846"/>
      <c r="AA324" s="846"/>
      <c r="AB324" s="846"/>
      <c r="AC324" s="846"/>
      <c r="AD324" s="846"/>
      <c r="AE324" s="846"/>
      <c r="AF324" s="846"/>
    </row>
    <row r="325" spans="2:32" s="327" customFormat="1">
      <c r="B325" s="332"/>
      <c r="C325" s="332"/>
      <c r="D325" s="332"/>
      <c r="E325" s="332"/>
      <c r="F325" s="333"/>
      <c r="G325" s="333"/>
      <c r="H325" s="333"/>
      <c r="I325" s="333"/>
      <c r="J325" s="330"/>
      <c r="K325" s="331"/>
      <c r="L325" s="331"/>
      <c r="M325" s="331"/>
      <c r="N325" s="333"/>
      <c r="O325" s="334"/>
      <c r="P325" s="331"/>
      <c r="T325" s="334"/>
      <c r="Y325" s="846"/>
      <c r="Z325" s="846"/>
      <c r="AA325" s="846"/>
      <c r="AB325" s="846"/>
      <c r="AC325" s="846"/>
      <c r="AD325" s="846"/>
      <c r="AE325" s="846"/>
      <c r="AF325" s="846"/>
    </row>
    <row r="326" spans="2:32" s="327" customFormat="1">
      <c r="B326" s="332"/>
      <c r="C326" s="332"/>
      <c r="D326" s="332"/>
      <c r="E326" s="332"/>
      <c r="F326" s="333"/>
      <c r="G326" s="333"/>
      <c r="H326" s="333"/>
      <c r="I326" s="333"/>
      <c r="J326" s="330"/>
      <c r="K326" s="331"/>
      <c r="L326" s="331"/>
      <c r="M326" s="331"/>
      <c r="N326" s="333"/>
      <c r="O326" s="334"/>
      <c r="P326" s="331"/>
      <c r="T326" s="334"/>
      <c r="Y326" s="846"/>
      <c r="Z326" s="846"/>
      <c r="AA326" s="846"/>
      <c r="AB326" s="846"/>
      <c r="AC326" s="846"/>
      <c r="AD326" s="846"/>
      <c r="AE326" s="846"/>
      <c r="AF326" s="846"/>
    </row>
    <row r="327" spans="2:32" s="327" customFormat="1">
      <c r="B327" s="332"/>
      <c r="C327" s="332"/>
      <c r="D327" s="332"/>
      <c r="E327" s="332"/>
      <c r="F327" s="333"/>
      <c r="G327" s="333"/>
      <c r="H327" s="333"/>
      <c r="I327" s="333"/>
      <c r="J327" s="330"/>
      <c r="K327" s="331"/>
      <c r="L327" s="331"/>
      <c r="M327" s="331"/>
      <c r="N327" s="333"/>
      <c r="O327" s="334"/>
      <c r="P327" s="331"/>
      <c r="T327" s="334"/>
      <c r="Y327" s="846"/>
      <c r="Z327" s="846"/>
      <c r="AA327" s="846"/>
      <c r="AB327" s="846"/>
      <c r="AC327" s="846"/>
      <c r="AD327" s="846"/>
      <c r="AE327" s="846"/>
      <c r="AF327" s="846"/>
    </row>
    <row r="328" spans="2:32" s="327" customFormat="1">
      <c r="B328" s="332"/>
      <c r="C328" s="332"/>
      <c r="D328" s="332"/>
      <c r="E328" s="332"/>
      <c r="F328" s="333"/>
      <c r="G328" s="333"/>
      <c r="H328" s="333"/>
      <c r="I328" s="333"/>
      <c r="J328" s="330"/>
      <c r="K328" s="331"/>
      <c r="L328" s="331"/>
      <c r="M328" s="331"/>
      <c r="N328" s="333"/>
      <c r="O328" s="334"/>
      <c r="P328" s="331"/>
      <c r="T328" s="334"/>
      <c r="Y328" s="846"/>
      <c r="Z328" s="846"/>
      <c r="AA328" s="846"/>
      <c r="AB328" s="846"/>
      <c r="AC328" s="846"/>
      <c r="AD328" s="846"/>
      <c r="AE328" s="846"/>
      <c r="AF328" s="846"/>
    </row>
    <row r="329" spans="2:32" s="327" customFormat="1">
      <c r="B329" s="332"/>
      <c r="C329" s="332"/>
      <c r="D329" s="332"/>
      <c r="E329" s="332"/>
      <c r="F329" s="333"/>
      <c r="G329" s="333"/>
      <c r="H329" s="333"/>
      <c r="I329" s="333"/>
      <c r="J329" s="330"/>
      <c r="K329" s="331"/>
      <c r="L329" s="331"/>
      <c r="M329" s="331"/>
      <c r="N329" s="333"/>
      <c r="O329" s="334"/>
      <c r="P329" s="331"/>
      <c r="T329" s="334"/>
      <c r="Y329" s="846"/>
      <c r="Z329" s="846"/>
      <c r="AA329" s="846"/>
      <c r="AB329" s="846"/>
      <c r="AC329" s="846"/>
      <c r="AD329" s="846"/>
      <c r="AE329" s="846"/>
      <c r="AF329" s="846"/>
    </row>
    <row r="330" spans="2:32" s="327" customFormat="1">
      <c r="B330" s="332"/>
      <c r="C330" s="332"/>
      <c r="D330" s="332"/>
      <c r="E330" s="332"/>
      <c r="F330" s="333"/>
      <c r="G330" s="333"/>
      <c r="H330" s="333"/>
      <c r="I330" s="333"/>
      <c r="J330" s="330"/>
      <c r="K330" s="331"/>
      <c r="L330" s="331"/>
      <c r="M330" s="331"/>
      <c r="N330" s="333"/>
      <c r="O330" s="334"/>
      <c r="P330" s="331"/>
      <c r="T330" s="334"/>
      <c r="Y330" s="846"/>
      <c r="Z330" s="846"/>
      <c r="AA330" s="846"/>
      <c r="AB330" s="846"/>
      <c r="AC330" s="846"/>
      <c r="AD330" s="846"/>
      <c r="AE330" s="846"/>
      <c r="AF330" s="846"/>
    </row>
    <row r="331" spans="2:32" s="327" customFormat="1">
      <c r="B331" s="332"/>
      <c r="C331" s="332"/>
      <c r="D331" s="332"/>
      <c r="E331" s="332"/>
      <c r="F331" s="333"/>
      <c r="G331" s="333"/>
      <c r="H331" s="333"/>
      <c r="I331" s="333"/>
      <c r="J331" s="330"/>
      <c r="K331" s="331"/>
      <c r="L331" s="331"/>
      <c r="M331" s="331"/>
      <c r="N331" s="333"/>
      <c r="O331" s="334"/>
      <c r="P331" s="331"/>
      <c r="T331" s="334"/>
      <c r="Y331" s="846"/>
      <c r="Z331" s="846"/>
      <c r="AA331" s="846"/>
      <c r="AB331" s="846"/>
      <c r="AC331" s="846"/>
      <c r="AD331" s="846"/>
      <c r="AE331" s="846"/>
      <c r="AF331" s="846"/>
    </row>
    <row r="332" spans="2:32" s="327" customFormat="1">
      <c r="B332" s="332"/>
      <c r="C332" s="332"/>
      <c r="D332" s="332"/>
      <c r="E332" s="332"/>
      <c r="F332" s="333"/>
      <c r="G332" s="333"/>
      <c r="H332" s="333"/>
      <c r="I332" s="333"/>
      <c r="J332" s="330"/>
      <c r="K332" s="331"/>
      <c r="L332" s="331"/>
      <c r="M332" s="331"/>
      <c r="N332" s="333"/>
      <c r="O332" s="334"/>
      <c r="P332" s="331"/>
      <c r="T332" s="334"/>
      <c r="Y332" s="846"/>
      <c r="Z332" s="846"/>
      <c r="AA332" s="846"/>
      <c r="AB332" s="846"/>
      <c r="AC332" s="846"/>
      <c r="AD332" s="846"/>
      <c r="AE332" s="846"/>
      <c r="AF332" s="846"/>
    </row>
    <row r="333" spans="2:32" s="327" customFormat="1">
      <c r="B333" s="332"/>
      <c r="C333" s="332"/>
      <c r="D333" s="332"/>
      <c r="E333" s="332"/>
      <c r="F333" s="333"/>
      <c r="G333" s="333"/>
      <c r="H333" s="333"/>
      <c r="I333" s="333"/>
      <c r="J333" s="330"/>
      <c r="K333" s="331"/>
      <c r="L333" s="331"/>
      <c r="M333" s="331"/>
      <c r="N333" s="333"/>
      <c r="O333" s="334"/>
      <c r="P333" s="331"/>
      <c r="T333" s="334"/>
      <c r="Y333" s="846"/>
      <c r="Z333" s="846"/>
      <c r="AA333" s="846"/>
      <c r="AB333" s="846"/>
      <c r="AC333" s="846"/>
      <c r="AD333" s="846"/>
      <c r="AE333" s="846"/>
      <c r="AF333" s="846"/>
    </row>
    <row r="334" spans="2:32" s="327" customFormat="1">
      <c r="B334" s="332"/>
      <c r="C334" s="332"/>
      <c r="D334" s="332"/>
      <c r="E334" s="332"/>
      <c r="F334" s="333"/>
      <c r="G334" s="333"/>
      <c r="H334" s="333"/>
      <c r="I334" s="333"/>
      <c r="J334" s="330"/>
      <c r="K334" s="331"/>
      <c r="L334" s="331"/>
      <c r="M334" s="331"/>
      <c r="N334" s="333"/>
      <c r="O334" s="334"/>
      <c r="P334" s="331"/>
      <c r="T334" s="334"/>
      <c r="Y334" s="846"/>
      <c r="Z334" s="846"/>
      <c r="AA334" s="846"/>
      <c r="AB334" s="846"/>
      <c r="AC334" s="846"/>
      <c r="AD334" s="846"/>
      <c r="AE334" s="846"/>
      <c r="AF334" s="846"/>
    </row>
    <row r="335" spans="2:32" s="327" customFormat="1">
      <c r="B335" s="332"/>
      <c r="C335" s="332"/>
      <c r="D335" s="332"/>
      <c r="E335" s="332"/>
      <c r="F335" s="333"/>
      <c r="G335" s="333"/>
      <c r="H335" s="333"/>
      <c r="I335" s="333"/>
      <c r="J335" s="330"/>
      <c r="K335" s="331"/>
      <c r="L335" s="331"/>
      <c r="M335" s="331"/>
      <c r="N335" s="333"/>
      <c r="O335" s="334"/>
      <c r="P335" s="331"/>
      <c r="T335" s="334"/>
      <c r="Y335" s="846"/>
      <c r="Z335" s="846"/>
      <c r="AA335" s="846"/>
      <c r="AB335" s="846"/>
      <c r="AC335" s="846"/>
      <c r="AD335" s="846"/>
      <c r="AE335" s="846"/>
      <c r="AF335" s="846"/>
    </row>
    <row r="336" spans="2:32" s="327" customFormat="1">
      <c r="B336" s="332"/>
      <c r="C336" s="332"/>
      <c r="D336" s="332"/>
      <c r="E336" s="332"/>
      <c r="F336" s="333"/>
      <c r="G336" s="333"/>
      <c r="H336" s="333"/>
      <c r="I336" s="333"/>
      <c r="J336" s="330"/>
      <c r="K336" s="331"/>
      <c r="L336" s="331"/>
      <c r="M336" s="331"/>
      <c r="N336" s="333"/>
      <c r="O336" s="334"/>
      <c r="P336" s="331"/>
      <c r="T336" s="334"/>
      <c r="Y336" s="846"/>
      <c r="Z336" s="846"/>
      <c r="AA336" s="846"/>
      <c r="AB336" s="846"/>
      <c r="AC336" s="846"/>
      <c r="AD336" s="846"/>
      <c r="AE336" s="846"/>
      <c r="AF336" s="846"/>
    </row>
    <row r="337" spans="2:32" s="327" customFormat="1">
      <c r="B337" s="332"/>
      <c r="C337" s="332"/>
      <c r="D337" s="332"/>
      <c r="E337" s="332"/>
      <c r="F337" s="333"/>
      <c r="G337" s="333"/>
      <c r="H337" s="333"/>
      <c r="I337" s="333"/>
      <c r="J337" s="330"/>
      <c r="K337" s="331"/>
      <c r="L337" s="331"/>
      <c r="M337" s="331"/>
      <c r="N337" s="333"/>
      <c r="O337" s="334"/>
      <c r="P337" s="331"/>
      <c r="T337" s="334"/>
      <c r="Y337" s="846"/>
      <c r="Z337" s="846"/>
      <c r="AA337" s="846"/>
      <c r="AB337" s="846"/>
      <c r="AC337" s="846"/>
      <c r="AD337" s="846"/>
      <c r="AE337" s="846"/>
      <c r="AF337" s="846"/>
    </row>
    <row r="338" spans="2:32" s="327" customFormat="1">
      <c r="B338" s="332"/>
      <c r="C338" s="332"/>
      <c r="D338" s="332"/>
      <c r="E338" s="332"/>
      <c r="F338" s="333"/>
      <c r="G338" s="333"/>
      <c r="H338" s="333"/>
      <c r="I338" s="333"/>
      <c r="J338" s="330"/>
      <c r="K338" s="331"/>
      <c r="L338" s="331"/>
      <c r="M338" s="331"/>
      <c r="N338" s="333"/>
      <c r="O338" s="334"/>
      <c r="P338" s="331"/>
      <c r="T338" s="334"/>
      <c r="Y338" s="846"/>
      <c r="Z338" s="846"/>
      <c r="AA338" s="846"/>
      <c r="AB338" s="846"/>
      <c r="AC338" s="846"/>
      <c r="AD338" s="846"/>
      <c r="AE338" s="846"/>
      <c r="AF338" s="846"/>
    </row>
    <row r="339" spans="2:32" s="327" customFormat="1">
      <c r="B339" s="332"/>
      <c r="C339" s="332"/>
      <c r="D339" s="332"/>
      <c r="E339" s="332"/>
      <c r="F339" s="333"/>
      <c r="G339" s="333"/>
      <c r="H339" s="333"/>
      <c r="I339" s="333"/>
      <c r="J339" s="330"/>
      <c r="K339" s="331"/>
      <c r="L339" s="331"/>
      <c r="M339" s="331"/>
      <c r="N339" s="333"/>
      <c r="O339" s="334"/>
      <c r="P339" s="331"/>
      <c r="T339" s="334"/>
      <c r="Y339" s="846"/>
      <c r="Z339" s="846"/>
      <c r="AA339" s="846"/>
      <c r="AB339" s="846"/>
      <c r="AC339" s="846"/>
      <c r="AD339" s="846"/>
      <c r="AE339" s="846"/>
      <c r="AF339" s="846"/>
    </row>
    <row r="340" spans="2:32" s="327" customFormat="1">
      <c r="B340" s="332"/>
      <c r="C340" s="332"/>
      <c r="D340" s="332"/>
      <c r="E340" s="332"/>
      <c r="F340" s="333"/>
      <c r="G340" s="333"/>
      <c r="H340" s="333"/>
      <c r="I340" s="333"/>
      <c r="J340" s="330"/>
      <c r="K340" s="331"/>
      <c r="L340" s="331"/>
      <c r="M340" s="331"/>
      <c r="N340" s="333"/>
      <c r="O340" s="334"/>
      <c r="P340" s="331"/>
      <c r="T340" s="334"/>
      <c r="Y340" s="846"/>
      <c r="Z340" s="846"/>
      <c r="AA340" s="846"/>
      <c r="AB340" s="846"/>
      <c r="AC340" s="846"/>
      <c r="AD340" s="846"/>
      <c r="AE340" s="846"/>
      <c r="AF340" s="846"/>
    </row>
    <row r="341" spans="2:32" s="327" customFormat="1">
      <c r="B341" s="332"/>
      <c r="C341" s="332"/>
      <c r="D341" s="332"/>
      <c r="E341" s="332"/>
      <c r="F341" s="333"/>
      <c r="G341" s="333"/>
      <c r="H341" s="333"/>
      <c r="I341" s="333"/>
      <c r="J341" s="330"/>
      <c r="K341" s="331"/>
      <c r="L341" s="331"/>
      <c r="M341" s="331"/>
      <c r="N341" s="333"/>
      <c r="O341" s="334"/>
      <c r="P341" s="331"/>
      <c r="T341" s="334"/>
      <c r="Y341" s="846"/>
      <c r="Z341" s="846"/>
      <c r="AA341" s="846"/>
      <c r="AB341" s="846"/>
      <c r="AC341" s="846"/>
      <c r="AD341" s="846"/>
      <c r="AE341" s="846"/>
      <c r="AF341" s="846"/>
    </row>
    <row r="342" spans="2:32" s="327" customFormat="1">
      <c r="B342" s="332"/>
      <c r="C342" s="332"/>
      <c r="D342" s="332"/>
      <c r="E342" s="332"/>
      <c r="F342" s="333"/>
      <c r="G342" s="333"/>
      <c r="H342" s="333"/>
      <c r="I342" s="333"/>
      <c r="J342" s="330"/>
      <c r="K342" s="331"/>
      <c r="L342" s="331"/>
      <c r="M342" s="331"/>
      <c r="N342" s="333"/>
      <c r="O342" s="334"/>
      <c r="P342" s="331"/>
      <c r="T342" s="334"/>
      <c r="Y342" s="846"/>
      <c r="Z342" s="846"/>
      <c r="AA342" s="846"/>
      <c r="AB342" s="846"/>
      <c r="AC342" s="846"/>
      <c r="AD342" s="846"/>
      <c r="AE342" s="846"/>
      <c r="AF342" s="846"/>
    </row>
    <row r="343" spans="2:32" s="327" customFormat="1">
      <c r="B343" s="332"/>
      <c r="C343" s="332"/>
      <c r="D343" s="332"/>
      <c r="E343" s="332"/>
      <c r="F343" s="333"/>
      <c r="G343" s="333"/>
      <c r="H343" s="333"/>
      <c r="I343" s="333"/>
      <c r="J343" s="330"/>
      <c r="K343" s="331"/>
      <c r="L343" s="331"/>
      <c r="M343" s="331"/>
      <c r="N343" s="333"/>
      <c r="O343" s="334"/>
      <c r="P343" s="331"/>
      <c r="T343" s="334"/>
      <c r="Y343" s="846"/>
      <c r="Z343" s="846"/>
      <c r="AA343" s="846"/>
      <c r="AB343" s="846"/>
      <c r="AC343" s="846"/>
      <c r="AD343" s="846"/>
      <c r="AE343" s="846"/>
      <c r="AF343" s="846"/>
    </row>
    <row r="344" spans="2:32" s="327" customFormat="1">
      <c r="B344" s="332"/>
      <c r="C344" s="332"/>
      <c r="D344" s="332"/>
      <c r="E344" s="332"/>
      <c r="F344" s="333"/>
      <c r="G344" s="333"/>
      <c r="H344" s="333"/>
      <c r="I344" s="333"/>
      <c r="J344" s="330"/>
      <c r="K344" s="331"/>
      <c r="L344" s="331"/>
      <c r="M344" s="331"/>
      <c r="N344" s="333"/>
      <c r="O344" s="334"/>
      <c r="P344" s="331"/>
      <c r="T344" s="334"/>
      <c r="Y344" s="846"/>
      <c r="Z344" s="846"/>
      <c r="AA344" s="846"/>
      <c r="AB344" s="846"/>
      <c r="AC344" s="846"/>
      <c r="AD344" s="846"/>
      <c r="AE344" s="846"/>
      <c r="AF344" s="846"/>
    </row>
    <row r="345" spans="2:32" s="327" customFormat="1">
      <c r="B345" s="332"/>
      <c r="C345" s="332"/>
      <c r="D345" s="332"/>
      <c r="E345" s="332"/>
      <c r="F345" s="333"/>
      <c r="G345" s="333"/>
      <c r="H345" s="333"/>
      <c r="I345" s="333"/>
      <c r="J345" s="330"/>
      <c r="K345" s="331"/>
      <c r="L345" s="331"/>
      <c r="M345" s="331"/>
      <c r="N345" s="333"/>
      <c r="O345" s="334"/>
      <c r="P345" s="331"/>
      <c r="T345" s="334"/>
      <c r="Y345" s="846"/>
      <c r="Z345" s="846"/>
      <c r="AA345" s="846"/>
      <c r="AB345" s="846"/>
      <c r="AC345" s="846"/>
      <c r="AD345" s="846"/>
      <c r="AE345" s="846"/>
      <c r="AF345" s="846"/>
    </row>
    <row r="346" spans="2:32" s="327" customFormat="1">
      <c r="B346" s="332"/>
      <c r="C346" s="332"/>
      <c r="D346" s="332"/>
      <c r="E346" s="332"/>
      <c r="F346" s="333"/>
      <c r="G346" s="333"/>
      <c r="H346" s="333"/>
      <c r="I346" s="333"/>
      <c r="J346" s="330"/>
      <c r="K346" s="331"/>
      <c r="L346" s="331"/>
      <c r="M346" s="331"/>
      <c r="N346" s="333"/>
      <c r="O346" s="334"/>
      <c r="P346" s="331"/>
      <c r="T346" s="334"/>
      <c r="Y346" s="846"/>
      <c r="Z346" s="846"/>
      <c r="AA346" s="846"/>
      <c r="AB346" s="846"/>
      <c r="AC346" s="846"/>
      <c r="AD346" s="846"/>
      <c r="AE346" s="846"/>
      <c r="AF346" s="846"/>
    </row>
    <row r="347" spans="2:32" s="327" customFormat="1">
      <c r="B347" s="332"/>
      <c r="C347" s="332"/>
      <c r="D347" s="332"/>
      <c r="E347" s="332"/>
      <c r="F347" s="333"/>
      <c r="G347" s="333"/>
      <c r="H347" s="333"/>
      <c r="I347" s="333"/>
      <c r="J347" s="330"/>
      <c r="K347" s="331"/>
      <c r="L347" s="331"/>
      <c r="M347" s="331"/>
      <c r="N347" s="333"/>
      <c r="O347" s="334"/>
      <c r="P347" s="331"/>
      <c r="T347" s="334"/>
      <c r="Y347" s="846"/>
      <c r="Z347" s="846"/>
      <c r="AA347" s="846"/>
      <c r="AB347" s="846"/>
      <c r="AC347" s="846"/>
      <c r="AD347" s="846"/>
      <c r="AE347" s="846"/>
      <c r="AF347" s="846"/>
    </row>
    <row r="348" spans="2:32" s="327" customFormat="1">
      <c r="B348" s="332"/>
      <c r="C348" s="332"/>
      <c r="D348" s="332"/>
      <c r="E348" s="332"/>
      <c r="F348" s="333"/>
      <c r="G348" s="333"/>
      <c r="H348" s="333"/>
      <c r="I348" s="333"/>
      <c r="J348" s="330"/>
      <c r="K348" s="331"/>
      <c r="L348" s="331"/>
      <c r="M348" s="331"/>
      <c r="N348" s="333"/>
      <c r="O348" s="334"/>
      <c r="P348" s="331"/>
      <c r="T348" s="334"/>
      <c r="Y348" s="846"/>
      <c r="Z348" s="846"/>
      <c r="AA348" s="846"/>
      <c r="AB348" s="846"/>
      <c r="AC348" s="846"/>
      <c r="AD348" s="846"/>
      <c r="AE348" s="846"/>
      <c r="AF348" s="846"/>
    </row>
    <row r="349" spans="2:32" s="327" customFormat="1">
      <c r="B349" s="332"/>
      <c r="C349" s="332"/>
      <c r="D349" s="332"/>
      <c r="E349" s="332"/>
      <c r="F349" s="333"/>
      <c r="G349" s="333"/>
      <c r="H349" s="333"/>
      <c r="I349" s="333"/>
      <c r="J349" s="330"/>
      <c r="K349" s="331"/>
      <c r="L349" s="331"/>
      <c r="M349" s="331"/>
      <c r="N349" s="333"/>
      <c r="O349" s="334"/>
      <c r="P349" s="331"/>
      <c r="T349" s="334"/>
      <c r="Y349" s="846"/>
      <c r="Z349" s="846"/>
      <c r="AA349" s="846"/>
      <c r="AB349" s="846"/>
      <c r="AC349" s="846"/>
      <c r="AD349" s="846"/>
      <c r="AE349" s="846"/>
      <c r="AF349" s="846"/>
    </row>
    <row r="350" spans="2:32" s="327" customFormat="1">
      <c r="B350" s="332"/>
      <c r="C350" s="332"/>
      <c r="D350" s="332"/>
      <c r="E350" s="332"/>
      <c r="F350" s="333"/>
      <c r="G350" s="333"/>
      <c r="H350" s="333"/>
      <c r="I350" s="333"/>
      <c r="J350" s="330"/>
      <c r="K350" s="331"/>
      <c r="L350" s="331"/>
      <c r="M350" s="331"/>
      <c r="N350" s="333"/>
      <c r="O350" s="334"/>
      <c r="P350" s="331"/>
      <c r="T350" s="334"/>
      <c r="Y350" s="846"/>
      <c r="Z350" s="846"/>
      <c r="AA350" s="846"/>
      <c r="AB350" s="846"/>
      <c r="AC350" s="846"/>
      <c r="AD350" s="846"/>
      <c r="AE350" s="846"/>
      <c r="AF350" s="846"/>
    </row>
    <row r="351" spans="2:32" s="327" customFormat="1">
      <c r="B351" s="332"/>
      <c r="C351" s="332"/>
      <c r="D351" s="332"/>
      <c r="E351" s="332"/>
      <c r="F351" s="333"/>
      <c r="G351" s="333"/>
      <c r="H351" s="333"/>
      <c r="I351" s="333"/>
      <c r="J351" s="330"/>
      <c r="K351" s="331"/>
      <c r="L351" s="331"/>
      <c r="M351" s="331"/>
      <c r="N351" s="333"/>
      <c r="O351" s="334"/>
      <c r="P351" s="331"/>
      <c r="T351" s="334"/>
      <c r="Y351" s="846"/>
      <c r="Z351" s="846"/>
      <c r="AA351" s="846"/>
      <c r="AB351" s="846"/>
      <c r="AC351" s="846"/>
      <c r="AD351" s="846"/>
      <c r="AE351" s="846"/>
      <c r="AF351" s="846"/>
    </row>
    <row r="352" spans="2:32" s="327" customFormat="1">
      <c r="B352" s="332"/>
      <c r="C352" s="332"/>
      <c r="D352" s="332"/>
      <c r="E352" s="332"/>
      <c r="F352" s="333"/>
      <c r="G352" s="333"/>
      <c r="H352" s="333"/>
      <c r="I352" s="333"/>
      <c r="J352" s="330"/>
      <c r="K352" s="331"/>
      <c r="L352" s="331"/>
      <c r="M352" s="331"/>
      <c r="N352" s="333"/>
      <c r="O352" s="334"/>
      <c r="P352" s="331"/>
      <c r="T352" s="334"/>
      <c r="Y352" s="846"/>
      <c r="Z352" s="846"/>
      <c r="AA352" s="846"/>
      <c r="AB352" s="846"/>
      <c r="AC352" s="846"/>
      <c r="AD352" s="846"/>
      <c r="AE352" s="846"/>
      <c r="AF352" s="846"/>
    </row>
    <row r="353" spans="2:32" s="327" customFormat="1">
      <c r="B353" s="332"/>
      <c r="C353" s="332"/>
      <c r="D353" s="332"/>
      <c r="E353" s="332"/>
      <c r="F353" s="333"/>
      <c r="G353" s="333"/>
      <c r="H353" s="333"/>
      <c r="I353" s="333"/>
      <c r="J353" s="330"/>
      <c r="K353" s="331"/>
      <c r="L353" s="331"/>
      <c r="M353" s="331"/>
      <c r="N353" s="333"/>
      <c r="O353" s="334"/>
      <c r="P353" s="331"/>
      <c r="T353" s="334"/>
      <c r="Y353" s="846"/>
      <c r="Z353" s="846"/>
      <c r="AA353" s="846"/>
      <c r="AB353" s="846"/>
      <c r="AC353" s="846"/>
      <c r="AD353" s="846"/>
      <c r="AE353" s="846"/>
      <c r="AF353" s="846"/>
    </row>
    <row r="354" spans="2:32" s="327" customFormat="1">
      <c r="B354" s="332"/>
      <c r="C354" s="332"/>
      <c r="D354" s="332"/>
      <c r="E354" s="332"/>
      <c r="F354" s="333"/>
      <c r="G354" s="333"/>
      <c r="H354" s="333"/>
      <c r="I354" s="333"/>
      <c r="J354" s="330"/>
      <c r="K354" s="331"/>
      <c r="L354" s="331"/>
      <c r="M354" s="331"/>
      <c r="N354" s="333"/>
      <c r="O354" s="334"/>
      <c r="P354" s="331"/>
      <c r="T354" s="334"/>
      <c r="Y354" s="846"/>
      <c r="Z354" s="846"/>
      <c r="AA354" s="846"/>
      <c r="AB354" s="846"/>
      <c r="AC354" s="846"/>
      <c r="AD354" s="846"/>
      <c r="AE354" s="846"/>
      <c r="AF354" s="846"/>
    </row>
    <row r="355" spans="2:32" s="327" customFormat="1">
      <c r="B355" s="332"/>
      <c r="C355" s="332"/>
      <c r="D355" s="332"/>
      <c r="E355" s="332"/>
      <c r="F355" s="333"/>
      <c r="G355" s="333"/>
      <c r="H355" s="333"/>
      <c r="I355" s="333"/>
      <c r="J355" s="330"/>
      <c r="K355" s="331"/>
      <c r="L355" s="331"/>
      <c r="M355" s="331"/>
      <c r="N355" s="333"/>
      <c r="O355" s="334"/>
      <c r="P355" s="331"/>
      <c r="T355" s="334"/>
      <c r="Y355" s="846"/>
      <c r="Z355" s="846"/>
      <c r="AA355" s="846"/>
      <c r="AB355" s="846"/>
      <c r="AC355" s="846"/>
      <c r="AD355" s="846"/>
      <c r="AE355" s="846"/>
      <c r="AF355" s="846"/>
    </row>
    <row r="356" spans="2:32" s="327" customFormat="1">
      <c r="B356" s="332"/>
      <c r="C356" s="332"/>
      <c r="D356" s="332"/>
      <c r="E356" s="332"/>
      <c r="F356" s="333"/>
      <c r="G356" s="333"/>
      <c r="H356" s="333"/>
      <c r="I356" s="333"/>
      <c r="J356" s="330"/>
      <c r="K356" s="331"/>
      <c r="L356" s="331"/>
      <c r="M356" s="331"/>
      <c r="N356" s="333"/>
      <c r="O356" s="334"/>
      <c r="P356" s="331"/>
      <c r="T356" s="334"/>
      <c r="Y356" s="846"/>
      <c r="Z356" s="846"/>
      <c r="AA356" s="846"/>
      <c r="AB356" s="846"/>
      <c r="AC356" s="846"/>
      <c r="AD356" s="846"/>
      <c r="AE356" s="846"/>
      <c r="AF356" s="846"/>
    </row>
    <row r="357" spans="2:32" s="327" customFormat="1">
      <c r="B357" s="332"/>
      <c r="C357" s="332"/>
      <c r="D357" s="332"/>
      <c r="E357" s="332"/>
      <c r="F357" s="333"/>
      <c r="G357" s="333"/>
      <c r="H357" s="333"/>
      <c r="I357" s="333"/>
      <c r="J357" s="330"/>
      <c r="K357" s="331"/>
      <c r="L357" s="331"/>
      <c r="M357" s="331"/>
      <c r="N357" s="333"/>
      <c r="O357" s="334"/>
      <c r="P357" s="331"/>
      <c r="T357" s="334"/>
      <c r="Y357" s="846"/>
      <c r="Z357" s="846"/>
      <c r="AA357" s="846"/>
      <c r="AB357" s="846"/>
      <c r="AC357" s="846"/>
      <c r="AD357" s="846"/>
      <c r="AE357" s="846"/>
      <c r="AF357" s="846"/>
    </row>
    <row r="358" spans="2:32" s="327" customFormat="1">
      <c r="B358" s="332"/>
      <c r="C358" s="332"/>
      <c r="D358" s="332"/>
      <c r="E358" s="332"/>
      <c r="F358" s="333"/>
      <c r="G358" s="333"/>
      <c r="H358" s="333"/>
      <c r="I358" s="333"/>
      <c r="J358" s="330"/>
      <c r="K358" s="331"/>
      <c r="L358" s="331"/>
      <c r="M358" s="331"/>
      <c r="N358" s="333"/>
      <c r="O358" s="334"/>
      <c r="P358" s="331"/>
      <c r="T358" s="334"/>
      <c r="Y358" s="846"/>
      <c r="Z358" s="846"/>
      <c r="AA358" s="846"/>
      <c r="AB358" s="846"/>
      <c r="AC358" s="846"/>
      <c r="AD358" s="846"/>
      <c r="AE358" s="846"/>
      <c r="AF358" s="846"/>
    </row>
    <row r="359" spans="2:32" s="327" customFormat="1">
      <c r="B359" s="332"/>
      <c r="C359" s="332"/>
      <c r="D359" s="332"/>
      <c r="E359" s="332"/>
      <c r="F359" s="333"/>
      <c r="G359" s="333"/>
      <c r="H359" s="333"/>
      <c r="I359" s="333"/>
      <c r="J359" s="330"/>
      <c r="K359" s="331"/>
      <c r="L359" s="331"/>
      <c r="M359" s="331"/>
      <c r="N359" s="333"/>
      <c r="O359" s="334"/>
      <c r="P359" s="331"/>
      <c r="T359" s="334"/>
      <c r="Y359" s="846"/>
      <c r="Z359" s="846"/>
      <c r="AA359" s="846"/>
      <c r="AB359" s="846"/>
      <c r="AC359" s="846"/>
      <c r="AD359" s="846"/>
      <c r="AE359" s="846"/>
      <c r="AF359" s="846"/>
    </row>
    <row r="360" spans="2:32" s="327" customFormat="1">
      <c r="B360" s="332"/>
      <c r="C360" s="332"/>
      <c r="D360" s="332"/>
      <c r="E360" s="332"/>
      <c r="F360" s="333"/>
      <c r="G360" s="333"/>
      <c r="H360" s="333"/>
      <c r="I360" s="333"/>
      <c r="J360" s="330"/>
      <c r="K360" s="331"/>
      <c r="L360" s="331"/>
      <c r="M360" s="331"/>
      <c r="N360" s="333"/>
      <c r="O360" s="334"/>
      <c r="P360" s="331"/>
      <c r="T360" s="334"/>
      <c r="Y360" s="846"/>
      <c r="Z360" s="846"/>
      <c r="AA360" s="846"/>
      <c r="AB360" s="846"/>
      <c r="AC360" s="846"/>
      <c r="AD360" s="846"/>
      <c r="AE360" s="846"/>
      <c r="AF360" s="846"/>
    </row>
    <row r="361" spans="2:32" s="327" customFormat="1">
      <c r="B361" s="332"/>
      <c r="C361" s="332"/>
      <c r="D361" s="332"/>
      <c r="E361" s="332"/>
      <c r="F361" s="333"/>
      <c r="G361" s="333"/>
      <c r="H361" s="333"/>
      <c r="I361" s="333"/>
      <c r="J361" s="330"/>
      <c r="K361" s="331"/>
      <c r="L361" s="331"/>
      <c r="M361" s="331"/>
      <c r="N361" s="333"/>
      <c r="O361" s="334"/>
      <c r="P361" s="331"/>
      <c r="T361" s="334"/>
      <c r="Y361" s="846"/>
      <c r="Z361" s="846"/>
      <c r="AA361" s="846"/>
      <c r="AB361" s="846"/>
      <c r="AC361" s="846"/>
      <c r="AD361" s="846"/>
      <c r="AE361" s="846"/>
      <c r="AF361" s="846"/>
    </row>
    <row r="362" spans="2:32" s="327" customFormat="1">
      <c r="B362" s="332"/>
      <c r="C362" s="332"/>
      <c r="D362" s="332"/>
      <c r="E362" s="332"/>
      <c r="F362" s="333"/>
      <c r="G362" s="333"/>
      <c r="H362" s="333"/>
      <c r="I362" s="333"/>
      <c r="J362" s="330"/>
      <c r="K362" s="331"/>
      <c r="L362" s="331"/>
      <c r="M362" s="331"/>
      <c r="N362" s="333"/>
      <c r="O362" s="334"/>
      <c r="P362" s="331"/>
      <c r="T362" s="334"/>
      <c r="Y362" s="846"/>
      <c r="Z362" s="846"/>
      <c r="AA362" s="846"/>
      <c r="AB362" s="846"/>
      <c r="AC362" s="846"/>
      <c r="AD362" s="846"/>
      <c r="AE362" s="846"/>
      <c r="AF362" s="846"/>
    </row>
    <row r="363" spans="2:32" s="327" customFormat="1">
      <c r="B363" s="332"/>
      <c r="C363" s="332"/>
      <c r="D363" s="332"/>
      <c r="E363" s="332"/>
      <c r="F363" s="333"/>
      <c r="G363" s="333"/>
      <c r="H363" s="333"/>
      <c r="I363" s="333"/>
      <c r="J363" s="330"/>
      <c r="K363" s="331"/>
      <c r="L363" s="331"/>
      <c r="M363" s="331"/>
      <c r="N363" s="333"/>
      <c r="O363" s="334"/>
      <c r="P363" s="331"/>
      <c r="T363" s="334"/>
      <c r="Y363" s="846"/>
      <c r="Z363" s="846"/>
      <c r="AA363" s="846"/>
      <c r="AB363" s="846"/>
      <c r="AC363" s="846"/>
      <c r="AD363" s="846"/>
      <c r="AE363" s="846"/>
      <c r="AF363" s="846"/>
    </row>
    <row r="364" spans="2:32" s="327" customFormat="1">
      <c r="B364" s="332"/>
      <c r="C364" s="332"/>
      <c r="D364" s="332"/>
      <c r="E364" s="332"/>
      <c r="F364" s="333"/>
      <c r="G364" s="333"/>
      <c r="H364" s="333"/>
      <c r="I364" s="333"/>
      <c r="J364" s="330"/>
      <c r="K364" s="331"/>
      <c r="L364" s="331"/>
      <c r="M364" s="331"/>
      <c r="N364" s="333"/>
      <c r="O364" s="334"/>
      <c r="P364" s="331"/>
      <c r="T364" s="334"/>
      <c r="Y364" s="846"/>
      <c r="Z364" s="846"/>
      <c r="AA364" s="846"/>
      <c r="AB364" s="846"/>
      <c r="AC364" s="846"/>
      <c r="AD364" s="846"/>
      <c r="AE364" s="846"/>
      <c r="AF364" s="846"/>
    </row>
    <row r="365" spans="2:32" s="327" customFormat="1">
      <c r="B365" s="332"/>
      <c r="C365" s="332"/>
      <c r="D365" s="332"/>
      <c r="E365" s="332"/>
      <c r="F365" s="333"/>
      <c r="G365" s="333"/>
      <c r="H365" s="333"/>
      <c r="I365" s="333"/>
      <c r="J365" s="330"/>
      <c r="K365" s="331"/>
      <c r="L365" s="331"/>
      <c r="M365" s="331"/>
      <c r="N365" s="333"/>
      <c r="O365" s="334"/>
      <c r="P365" s="331"/>
      <c r="T365" s="334"/>
      <c r="Y365" s="846"/>
      <c r="Z365" s="846"/>
      <c r="AA365" s="846"/>
      <c r="AB365" s="846"/>
      <c r="AC365" s="846"/>
      <c r="AD365" s="846"/>
      <c r="AE365" s="846"/>
      <c r="AF365" s="846"/>
    </row>
    <row r="366" spans="2:32" s="327" customFormat="1">
      <c r="B366" s="332"/>
      <c r="C366" s="332"/>
      <c r="D366" s="332"/>
      <c r="E366" s="332"/>
      <c r="F366" s="333"/>
      <c r="G366" s="333"/>
      <c r="H366" s="333"/>
      <c r="I366" s="333"/>
      <c r="J366" s="330"/>
      <c r="K366" s="331"/>
      <c r="L366" s="331"/>
      <c r="M366" s="331"/>
      <c r="N366" s="333"/>
      <c r="O366" s="334"/>
      <c r="P366" s="331"/>
      <c r="T366" s="334"/>
      <c r="Y366" s="846"/>
      <c r="Z366" s="846"/>
      <c r="AA366" s="846"/>
      <c r="AB366" s="846"/>
      <c r="AC366" s="846"/>
      <c r="AD366" s="846"/>
      <c r="AE366" s="846"/>
      <c r="AF366" s="846"/>
    </row>
    <row r="367" spans="2:32" s="327" customFormat="1">
      <c r="B367" s="332"/>
      <c r="C367" s="332"/>
      <c r="D367" s="332"/>
      <c r="E367" s="332"/>
      <c r="F367" s="333"/>
      <c r="G367" s="333"/>
      <c r="H367" s="333"/>
      <c r="I367" s="333"/>
      <c r="J367" s="330"/>
      <c r="K367" s="331"/>
      <c r="L367" s="331"/>
      <c r="M367" s="331"/>
      <c r="N367" s="333"/>
      <c r="O367" s="334"/>
      <c r="P367" s="331"/>
      <c r="T367" s="334"/>
      <c r="Y367" s="846"/>
      <c r="Z367" s="846"/>
      <c r="AA367" s="846"/>
      <c r="AB367" s="846"/>
      <c r="AC367" s="846"/>
      <c r="AD367" s="846"/>
      <c r="AE367" s="846"/>
      <c r="AF367" s="846"/>
    </row>
    <row r="368" spans="2:32" s="327" customFormat="1">
      <c r="B368" s="332"/>
      <c r="C368" s="332"/>
      <c r="D368" s="332"/>
      <c r="E368" s="332"/>
      <c r="F368" s="333"/>
      <c r="G368" s="333"/>
      <c r="H368" s="333"/>
      <c r="I368" s="333"/>
      <c r="J368" s="330"/>
      <c r="K368" s="331"/>
      <c r="L368" s="331"/>
      <c r="M368" s="331"/>
      <c r="N368" s="333"/>
      <c r="O368" s="334"/>
      <c r="P368" s="331"/>
      <c r="T368" s="334"/>
      <c r="Y368" s="846"/>
      <c r="Z368" s="846"/>
      <c r="AA368" s="846"/>
      <c r="AB368" s="846"/>
      <c r="AC368" s="846"/>
      <c r="AD368" s="846"/>
      <c r="AE368" s="846"/>
      <c r="AF368" s="846"/>
    </row>
    <row r="369" spans="2:32" s="327" customFormat="1">
      <c r="B369" s="332"/>
      <c r="C369" s="332"/>
      <c r="D369" s="332"/>
      <c r="E369" s="332"/>
      <c r="F369" s="333"/>
      <c r="G369" s="333"/>
      <c r="H369" s="333"/>
      <c r="I369" s="333"/>
      <c r="J369" s="330"/>
      <c r="K369" s="331"/>
      <c r="L369" s="331"/>
      <c r="M369" s="331"/>
      <c r="N369" s="333"/>
      <c r="O369" s="334"/>
      <c r="P369" s="331"/>
      <c r="T369" s="334"/>
      <c r="Y369" s="846"/>
      <c r="Z369" s="846"/>
      <c r="AA369" s="846"/>
      <c r="AB369" s="846"/>
      <c r="AC369" s="846"/>
      <c r="AD369" s="846"/>
      <c r="AE369" s="846"/>
      <c r="AF369" s="846"/>
    </row>
    <row r="370" spans="2:32" s="327" customFormat="1">
      <c r="B370" s="332"/>
      <c r="C370" s="332"/>
      <c r="D370" s="332"/>
      <c r="E370" s="332"/>
      <c r="F370" s="333"/>
      <c r="G370" s="333"/>
      <c r="H370" s="333"/>
      <c r="I370" s="333"/>
      <c r="J370" s="330"/>
      <c r="K370" s="331"/>
      <c r="L370" s="331"/>
      <c r="M370" s="331"/>
      <c r="N370" s="333"/>
      <c r="O370" s="334"/>
      <c r="P370" s="331"/>
      <c r="T370" s="334"/>
      <c r="Y370" s="846"/>
      <c r="Z370" s="846"/>
      <c r="AA370" s="846"/>
      <c r="AB370" s="846"/>
      <c r="AC370" s="846"/>
      <c r="AD370" s="846"/>
      <c r="AE370" s="846"/>
      <c r="AF370" s="846"/>
    </row>
    <row r="371" spans="2:32" s="327" customFormat="1">
      <c r="B371" s="332"/>
      <c r="C371" s="332"/>
      <c r="D371" s="332"/>
      <c r="E371" s="332"/>
      <c r="F371" s="333"/>
      <c r="G371" s="333"/>
      <c r="H371" s="333"/>
      <c r="I371" s="333"/>
      <c r="J371" s="330"/>
      <c r="K371" s="331"/>
      <c r="L371" s="331"/>
      <c r="M371" s="331"/>
      <c r="N371" s="333"/>
      <c r="O371" s="334"/>
      <c r="P371" s="331"/>
      <c r="T371" s="334"/>
      <c r="Y371" s="846"/>
      <c r="Z371" s="846"/>
      <c r="AA371" s="846"/>
      <c r="AB371" s="846"/>
      <c r="AC371" s="846"/>
      <c r="AD371" s="846"/>
      <c r="AE371" s="846"/>
      <c r="AF371" s="846"/>
    </row>
    <row r="372" spans="2:32" s="327" customFormat="1">
      <c r="B372" s="332"/>
      <c r="C372" s="332"/>
      <c r="D372" s="332"/>
      <c r="E372" s="332"/>
      <c r="F372" s="333"/>
      <c r="G372" s="333"/>
      <c r="H372" s="333"/>
      <c r="I372" s="333"/>
      <c r="J372" s="330"/>
      <c r="K372" s="331"/>
      <c r="L372" s="331"/>
      <c r="M372" s="331"/>
      <c r="N372" s="333"/>
      <c r="O372" s="334"/>
      <c r="P372" s="331"/>
      <c r="T372" s="334"/>
      <c r="Y372" s="846"/>
      <c r="Z372" s="846"/>
      <c r="AA372" s="846"/>
      <c r="AB372" s="846"/>
      <c r="AC372" s="846"/>
      <c r="AD372" s="846"/>
      <c r="AE372" s="846"/>
      <c r="AF372" s="846"/>
    </row>
    <row r="373" spans="2:32" s="327" customFormat="1">
      <c r="B373" s="332"/>
      <c r="C373" s="332"/>
      <c r="D373" s="332"/>
      <c r="E373" s="332"/>
      <c r="F373" s="333"/>
      <c r="G373" s="333"/>
      <c r="H373" s="333"/>
      <c r="I373" s="333"/>
      <c r="J373" s="330"/>
      <c r="K373" s="331"/>
      <c r="L373" s="331"/>
      <c r="M373" s="331"/>
      <c r="N373" s="333"/>
      <c r="O373" s="334"/>
      <c r="P373" s="331"/>
      <c r="T373" s="334"/>
      <c r="Y373" s="846"/>
      <c r="Z373" s="846"/>
      <c r="AA373" s="846"/>
      <c r="AB373" s="846"/>
      <c r="AC373" s="846"/>
      <c r="AD373" s="846"/>
      <c r="AE373" s="846"/>
      <c r="AF373" s="846"/>
    </row>
    <row r="374" spans="2:32" s="327" customFormat="1">
      <c r="B374" s="332"/>
      <c r="C374" s="332"/>
      <c r="D374" s="332"/>
      <c r="E374" s="332"/>
      <c r="F374" s="333"/>
      <c r="G374" s="333"/>
      <c r="H374" s="333"/>
      <c r="I374" s="333"/>
      <c r="J374" s="330"/>
      <c r="K374" s="331"/>
      <c r="L374" s="331"/>
      <c r="M374" s="331"/>
      <c r="N374" s="333"/>
      <c r="O374" s="334"/>
      <c r="P374" s="331"/>
      <c r="T374" s="334"/>
      <c r="Y374" s="846"/>
      <c r="Z374" s="846"/>
      <c r="AA374" s="846"/>
      <c r="AB374" s="846"/>
      <c r="AC374" s="846"/>
      <c r="AD374" s="846"/>
      <c r="AE374" s="846"/>
      <c r="AF374" s="846"/>
    </row>
    <row r="375" spans="2:32" s="327" customFormat="1">
      <c r="B375" s="332"/>
      <c r="C375" s="332"/>
      <c r="D375" s="332"/>
      <c r="E375" s="332"/>
      <c r="F375" s="333"/>
      <c r="G375" s="333"/>
      <c r="H375" s="333"/>
      <c r="I375" s="333"/>
      <c r="J375" s="330"/>
      <c r="K375" s="331"/>
      <c r="L375" s="331"/>
      <c r="M375" s="331"/>
      <c r="N375" s="333"/>
      <c r="O375" s="334"/>
      <c r="P375" s="331"/>
      <c r="T375" s="334"/>
      <c r="Y375" s="846"/>
      <c r="Z375" s="846"/>
      <c r="AA375" s="846"/>
      <c r="AB375" s="846"/>
      <c r="AC375" s="846"/>
      <c r="AD375" s="846"/>
      <c r="AE375" s="846"/>
      <c r="AF375" s="846"/>
    </row>
    <row r="376" spans="2:32" s="327" customFormat="1">
      <c r="B376" s="332"/>
      <c r="C376" s="332"/>
      <c r="D376" s="332"/>
      <c r="E376" s="332"/>
      <c r="F376" s="333"/>
      <c r="G376" s="333"/>
      <c r="H376" s="333"/>
      <c r="I376" s="333"/>
      <c r="J376" s="330"/>
      <c r="K376" s="331"/>
      <c r="L376" s="331"/>
      <c r="M376" s="331"/>
      <c r="N376" s="333"/>
      <c r="O376" s="334"/>
      <c r="P376" s="331"/>
      <c r="T376" s="334"/>
      <c r="Y376" s="846"/>
      <c r="Z376" s="846"/>
      <c r="AA376" s="846"/>
      <c r="AB376" s="846"/>
      <c r="AC376" s="846"/>
      <c r="AD376" s="846"/>
      <c r="AE376" s="846"/>
      <c r="AF376" s="846"/>
    </row>
    <row r="377" spans="2:32" s="327" customFormat="1">
      <c r="B377" s="332"/>
      <c r="C377" s="332"/>
      <c r="D377" s="332"/>
      <c r="E377" s="332"/>
      <c r="F377" s="333"/>
      <c r="G377" s="333"/>
      <c r="H377" s="333"/>
      <c r="I377" s="333"/>
      <c r="J377" s="330"/>
      <c r="K377" s="331"/>
      <c r="L377" s="331"/>
      <c r="M377" s="331"/>
      <c r="N377" s="333"/>
      <c r="O377" s="334"/>
      <c r="P377" s="331"/>
      <c r="T377" s="334"/>
      <c r="Y377" s="846"/>
      <c r="Z377" s="846"/>
      <c r="AA377" s="846"/>
      <c r="AB377" s="846"/>
      <c r="AC377" s="846"/>
      <c r="AD377" s="846"/>
      <c r="AE377" s="846"/>
      <c r="AF377" s="846"/>
    </row>
    <row r="378" spans="2:32" s="327" customFormat="1">
      <c r="B378" s="332"/>
      <c r="C378" s="332"/>
      <c r="D378" s="332"/>
      <c r="E378" s="332"/>
      <c r="F378" s="333"/>
      <c r="G378" s="333"/>
      <c r="H378" s="333"/>
      <c r="I378" s="333"/>
      <c r="J378" s="330"/>
      <c r="K378" s="331"/>
      <c r="L378" s="331"/>
      <c r="M378" s="331"/>
      <c r="N378" s="333"/>
      <c r="O378" s="334"/>
      <c r="P378" s="331"/>
      <c r="T378" s="334"/>
      <c r="Y378" s="846"/>
      <c r="Z378" s="846"/>
      <c r="AA378" s="846"/>
      <c r="AB378" s="846"/>
      <c r="AC378" s="846"/>
      <c r="AD378" s="846"/>
      <c r="AE378" s="846"/>
      <c r="AF378" s="846"/>
    </row>
    <row r="379" spans="2:32" s="327" customFormat="1">
      <c r="B379" s="332"/>
      <c r="C379" s="332"/>
      <c r="D379" s="332"/>
      <c r="E379" s="332"/>
      <c r="F379" s="333"/>
      <c r="G379" s="333"/>
      <c r="H379" s="333"/>
      <c r="I379" s="333"/>
      <c r="J379" s="330"/>
      <c r="K379" s="331"/>
      <c r="L379" s="331"/>
      <c r="M379" s="331"/>
      <c r="N379" s="333"/>
      <c r="O379" s="334"/>
      <c r="P379" s="331"/>
      <c r="T379" s="334"/>
      <c r="Y379" s="846"/>
      <c r="Z379" s="846"/>
      <c r="AA379" s="846"/>
      <c r="AB379" s="846"/>
      <c r="AC379" s="846"/>
      <c r="AD379" s="846"/>
      <c r="AE379" s="846"/>
      <c r="AF379" s="846"/>
    </row>
    <row r="380" spans="2:32" s="327" customFormat="1">
      <c r="B380" s="332"/>
      <c r="C380" s="332"/>
      <c r="D380" s="332"/>
      <c r="E380" s="332"/>
      <c r="F380" s="333"/>
      <c r="G380" s="333"/>
      <c r="H380" s="333"/>
      <c r="I380" s="333"/>
      <c r="J380" s="330"/>
      <c r="K380" s="331"/>
      <c r="L380" s="331"/>
      <c r="M380" s="331"/>
      <c r="N380" s="333"/>
      <c r="O380" s="334"/>
      <c r="P380" s="331"/>
      <c r="T380" s="334"/>
      <c r="Y380" s="846"/>
      <c r="Z380" s="846"/>
      <c r="AA380" s="846"/>
      <c r="AB380" s="846"/>
      <c r="AC380" s="846"/>
      <c r="AD380" s="846"/>
      <c r="AE380" s="846"/>
      <c r="AF380" s="846"/>
    </row>
    <row r="381" spans="2:32" s="327" customFormat="1">
      <c r="B381" s="332"/>
      <c r="C381" s="332"/>
      <c r="D381" s="332"/>
      <c r="E381" s="332"/>
      <c r="F381" s="333"/>
      <c r="G381" s="333"/>
      <c r="H381" s="333"/>
      <c r="I381" s="333"/>
      <c r="J381" s="330"/>
      <c r="K381" s="331"/>
      <c r="L381" s="331"/>
      <c r="M381" s="331"/>
      <c r="N381" s="333"/>
      <c r="O381" s="334"/>
      <c r="P381" s="331"/>
      <c r="T381" s="334"/>
      <c r="Y381" s="846"/>
      <c r="Z381" s="846"/>
      <c r="AA381" s="846"/>
      <c r="AB381" s="846"/>
      <c r="AC381" s="846"/>
      <c r="AD381" s="846"/>
      <c r="AE381" s="846"/>
      <c r="AF381" s="846"/>
    </row>
    <row r="382" spans="2:32" s="327" customFormat="1">
      <c r="B382" s="332"/>
      <c r="C382" s="332"/>
      <c r="D382" s="332"/>
      <c r="E382" s="332"/>
      <c r="F382" s="333"/>
      <c r="G382" s="333"/>
      <c r="H382" s="333"/>
      <c r="I382" s="333"/>
      <c r="J382" s="330"/>
      <c r="K382" s="331"/>
      <c r="L382" s="331"/>
      <c r="M382" s="331"/>
      <c r="N382" s="333"/>
      <c r="O382" s="334"/>
      <c r="P382" s="331"/>
      <c r="T382" s="334"/>
      <c r="Y382" s="846"/>
      <c r="Z382" s="846"/>
      <c r="AA382" s="846"/>
      <c r="AB382" s="846"/>
      <c r="AC382" s="846"/>
      <c r="AD382" s="846"/>
      <c r="AE382" s="846"/>
      <c r="AF382" s="846"/>
    </row>
    <row r="383" spans="2:32" s="327" customFormat="1">
      <c r="B383" s="332"/>
      <c r="C383" s="332"/>
      <c r="D383" s="332"/>
      <c r="E383" s="332"/>
      <c r="F383" s="333"/>
      <c r="G383" s="333"/>
      <c r="H383" s="333"/>
      <c r="I383" s="333"/>
      <c r="J383" s="330"/>
      <c r="K383" s="331"/>
      <c r="L383" s="331"/>
      <c r="M383" s="331"/>
      <c r="N383" s="333"/>
      <c r="O383" s="334"/>
      <c r="P383" s="331"/>
      <c r="T383" s="334"/>
      <c r="Y383" s="846"/>
      <c r="Z383" s="846"/>
      <c r="AA383" s="846"/>
      <c r="AB383" s="846"/>
      <c r="AC383" s="846"/>
      <c r="AD383" s="846"/>
      <c r="AE383" s="846"/>
      <c r="AF383" s="846"/>
    </row>
    <row r="384" spans="2:32" s="327" customFormat="1">
      <c r="B384" s="332"/>
      <c r="C384" s="332"/>
      <c r="D384" s="332"/>
      <c r="E384" s="332"/>
      <c r="F384" s="333"/>
      <c r="G384" s="333"/>
      <c r="H384" s="333"/>
      <c r="I384" s="333"/>
      <c r="J384" s="330"/>
      <c r="K384" s="331"/>
      <c r="L384" s="331"/>
      <c r="M384" s="331"/>
      <c r="N384" s="333"/>
      <c r="O384" s="334"/>
      <c r="P384" s="331"/>
      <c r="T384" s="334"/>
      <c r="Y384" s="846"/>
      <c r="Z384" s="846"/>
      <c r="AA384" s="846"/>
      <c r="AB384" s="846"/>
      <c r="AC384" s="846"/>
      <c r="AD384" s="846"/>
      <c r="AE384" s="846"/>
      <c r="AF384" s="846"/>
    </row>
    <row r="385" spans="2:32" s="327" customFormat="1">
      <c r="B385" s="332"/>
      <c r="C385" s="332"/>
      <c r="D385" s="332"/>
      <c r="E385" s="332"/>
      <c r="F385" s="333"/>
      <c r="G385" s="333"/>
      <c r="H385" s="333"/>
      <c r="I385" s="333"/>
      <c r="J385" s="330"/>
      <c r="K385" s="331"/>
      <c r="L385" s="331"/>
      <c r="M385" s="331"/>
      <c r="N385" s="333"/>
      <c r="O385" s="334"/>
      <c r="P385" s="331"/>
      <c r="T385" s="334"/>
      <c r="Y385" s="846"/>
      <c r="Z385" s="846"/>
      <c r="AA385" s="846"/>
      <c r="AB385" s="846"/>
      <c r="AC385" s="846"/>
      <c r="AD385" s="846"/>
      <c r="AE385" s="846"/>
      <c r="AF385" s="846"/>
    </row>
    <row r="386" spans="2:32" s="327" customFormat="1">
      <c r="B386" s="332"/>
      <c r="C386" s="332"/>
      <c r="D386" s="332"/>
      <c r="E386" s="332"/>
      <c r="F386" s="333"/>
      <c r="G386" s="333"/>
      <c r="H386" s="333"/>
      <c r="I386" s="333"/>
      <c r="J386" s="330"/>
      <c r="K386" s="331"/>
      <c r="L386" s="331"/>
      <c r="M386" s="331"/>
      <c r="N386" s="333"/>
      <c r="O386" s="334"/>
      <c r="P386" s="331"/>
      <c r="T386" s="334"/>
      <c r="Y386" s="846"/>
      <c r="Z386" s="846"/>
      <c r="AA386" s="846"/>
      <c r="AB386" s="846"/>
      <c r="AC386" s="846"/>
      <c r="AD386" s="846"/>
      <c r="AE386" s="846"/>
      <c r="AF386" s="846"/>
    </row>
    <row r="387" spans="2:32" s="327" customFormat="1">
      <c r="B387" s="332"/>
      <c r="C387" s="332"/>
      <c r="D387" s="332"/>
      <c r="E387" s="332"/>
      <c r="F387" s="333"/>
      <c r="G387" s="333"/>
      <c r="H387" s="333"/>
      <c r="I387" s="333"/>
      <c r="J387" s="330"/>
      <c r="K387" s="331"/>
      <c r="L387" s="331"/>
      <c r="M387" s="331"/>
      <c r="N387" s="333"/>
      <c r="O387" s="334"/>
      <c r="P387" s="331"/>
      <c r="T387" s="334"/>
      <c r="Y387" s="846"/>
      <c r="Z387" s="846"/>
      <c r="AA387" s="846"/>
      <c r="AB387" s="846"/>
      <c r="AC387" s="846"/>
      <c r="AD387" s="846"/>
      <c r="AE387" s="846"/>
      <c r="AF387" s="846"/>
    </row>
    <row r="388" spans="2:32" s="327" customFormat="1">
      <c r="B388" s="332"/>
      <c r="C388" s="332"/>
      <c r="D388" s="332"/>
      <c r="E388" s="332"/>
      <c r="F388" s="333"/>
      <c r="G388" s="333"/>
      <c r="H388" s="333"/>
      <c r="I388" s="333"/>
      <c r="J388" s="330"/>
      <c r="K388" s="331"/>
      <c r="L388" s="331"/>
      <c r="M388" s="331"/>
      <c r="N388" s="333"/>
      <c r="O388" s="334"/>
      <c r="P388" s="331"/>
      <c r="T388" s="334"/>
      <c r="Y388" s="846"/>
      <c r="Z388" s="846"/>
      <c r="AA388" s="846"/>
      <c r="AB388" s="846"/>
      <c r="AC388" s="846"/>
      <c r="AD388" s="846"/>
      <c r="AE388" s="846"/>
      <c r="AF388" s="846"/>
    </row>
    <row r="389" spans="2:32" s="327" customFormat="1">
      <c r="B389" s="332"/>
      <c r="C389" s="332"/>
      <c r="D389" s="332"/>
      <c r="E389" s="332"/>
      <c r="F389" s="333"/>
      <c r="G389" s="333"/>
      <c r="H389" s="333"/>
      <c r="I389" s="333"/>
      <c r="J389" s="330"/>
      <c r="K389" s="331"/>
      <c r="L389" s="331"/>
      <c r="M389" s="331"/>
      <c r="N389" s="333"/>
      <c r="O389" s="334"/>
      <c r="P389" s="331"/>
      <c r="T389" s="334"/>
      <c r="Y389" s="846"/>
      <c r="Z389" s="846"/>
      <c r="AA389" s="846"/>
      <c r="AB389" s="846"/>
      <c r="AC389" s="846"/>
      <c r="AD389" s="846"/>
      <c r="AE389" s="846"/>
      <c r="AF389" s="846"/>
    </row>
    <row r="390" spans="2:32" s="327" customFormat="1">
      <c r="B390" s="332"/>
      <c r="C390" s="332"/>
      <c r="D390" s="332"/>
      <c r="E390" s="332"/>
      <c r="F390" s="333"/>
      <c r="G390" s="333"/>
      <c r="H390" s="333"/>
      <c r="I390" s="333"/>
      <c r="J390" s="330"/>
      <c r="K390" s="331"/>
      <c r="L390" s="331"/>
      <c r="M390" s="331"/>
      <c r="N390" s="333"/>
      <c r="O390" s="334"/>
      <c r="P390" s="331"/>
      <c r="T390" s="334"/>
      <c r="Y390" s="846"/>
      <c r="Z390" s="846"/>
      <c r="AA390" s="846"/>
      <c r="AB390" s="846"/>
      <c r="AC390" s="846"/>
      <c r="AD390" s="846"/>
      <c r="AE390" s="846"/>
      <c r="AF390" s="846"/>
    </row>
    <row r="391" spans="2:32" s="327" customFormat="1">
      <c r="B391" s="332"/>
      <c r="C391" s="332"/>
      <c r="D391" s="332"/>
      <c r="E391" s="332"/>
      <c r="F391" s="333"/>
      <c r="G391" s="333"/>
      <c r="H391" s="333"/>
      <c r="I391" s="333"/>
      <c r="J391" s="330"/>
      <c r="K391" s="331"/>
      <c r="L391" s="331"/>
      <c r="M391" s="331"/>
      <c r="N391" s="333"/>
      <c r="O391" s="334"/>
      <c r="P391" s="331"/>
      <c r="T391" s="334"/>
      <c r="Y391" s="846"/>
      <c r="Z391" s="846"/>
      <c r="AA391" s="846"/>
      <c r="AB391" s="846"/>
      <c r="AC391" s="846"/>
      <c r="AD391" s="846"/>
      <c r="AE391" s="846"/>
      <c r="AF391" s="846"/>
    </row>
    <row r="392" spans="2:32" s="327" customFormat="1">
      <c r="B392" s="332"/>
      <c r="C392" s="332"/>
      <c r="D392" s="332"/>
      <c r="E392" s="332"/>
      <c r="F392" s="333"/>
      <c r="G392" s="333"/>
      <c r="H392" s="333"/>
      <c r="I392" s="333"/>
      <c r="J392" s="330"/>
      <c r="K392" s="331"/>
      <c r="L392" s="331"/>
      <c r="M392" s="331"/>
      <c r="N392" s="333"/>
      <c r="O392" s="334"/>
      <c r="P392" s="331"/>
      <c r="T392" s="334"/>
      <c r="Y392" s="846"/>
      <c r="Z392" s="846"/>
      <c r="AA392" s="846"/>
      <c r="AB392" s="846"/>
      <c r="AC392" s="846"/>
      <c r="AD392" s="846"/>
      <c r="AE392" s="846"/>
      <c r="AF392" s="846"/>
    </row>
    <row r="393" spans="2:32" s="327" customFormat="1">
      <c r="B393" s="332"/>
      <c r="C393" s="332"/>
      <c r="D393" s="332"/>
      <c r="E393" s="332"/>
      <c r="F393" s="333"/>
      <c r="G393" s="333"/>
      <c r="H393" s="333"/>
      <c r="I393" s="333"/>
      <c r="J393" s="330"/>
      <c r="K393" s="331"/>
      <c r="L393" s="331"/>
      <c r="M393" s="331"/>
      <c r="N393" s="333"/>
      <c r="O393" s="334"/>
      <c r="P393" s="331"/>
      <c r="T393" s="334"/>
      <c r="Y393" s="846"/>
      <c r="Z393" s="846"/>
      <c r="AA393" s="846"/>
      <c r="AB393" s="846"/>
      <c r="AC393" s="846"/>
      <c r="AD393" s="846"/>
      <c r="AE393" s="846"/>
      <c r="AF393" s="846"/>
    </row>
    <row r="394" spans="2:32" s="327" customFormat="1">
      <c r="B394" s="332"/>
      <c r="C394" s="332"/>
      <c r="D394" s="332"/>
      <c r="E394" s="332"/>
      <c r="F394" s="333"/>
      <c r="G394" s="333"/>
      <c r="H394" s="333"/>
      <c r="I394" s="333"/>
      <c r="J394" s="330"/>
      <c r="K394" s="331"/>
      <c r="L394" s="331"/>
      <c r="M394" s="331"/>
      <c r="N394" s="333"/>
      <c r="O394" s="334"/>
      <c r="P394" s="331"/>
      <c r="T394" s="334"/>
      <c r="Y394" s="846"/>
      <c r="Z394" s="846"/>
      <c r="AA394" s="846"/>
      <c r="AB394" s="846"/>
      <c r="AC394" s="846"/>
      <c r="AD394" s="846"/>
      <c r="AE394" s="846"/>
      <c r="AF394" s="846"/>
    </row>
    <row r="395" spans="2:32" s="327" customFormat="1">
      <c r="B395" s="332"/>
      <c r="C395" s="332"/>
      <c r="D395" s="332"/>
      <c r="E395" s="332"/>
      <c r="F395" s="333"/>
      <c r="G395" s="333"/>
      <c r="H395" s="333"/>
      <c r="I395" s="333"/>
      <c r="J395" s="330"/>
      <c r="K395" s="331"/>
      <c r="L395" s="331"/>
      <c r="M395" s="331"/>
      <c r="N395" s="333"/>
      <c r="O395" s="334"/>
      <c r="P395" s="331"/>
      <c r="T395" s="334"/>
      <c r="Y395" s="846"/>
      <c r="Z395" s="846"/>
      <c r="AA395" s="846"/>
      <c r="AB395" s="846"/>
      <c r="AC395" s="846"/>
      <c r="AD395" s="846"/>
      <c r="AE395" s="846"/>
      <c r="AF395" s="846"/>
    </row>
    <row r="396" spans="2:32" s="327" customFormat="1">
      <c r="B396" s="332"/>
      <c r="C396" s="332"/>
      <c r="D396" s="332"/>
      <c r="E396" s="332"/>
      <c r="F396" s="333"/>
      <c r="G396" s="333"/>
      <c r="H396" s="333"/>
      <c r="I396" s="333"/>
      <c r="J396" s="330"/>
      <c r="K396" s="331"/>
      <c r="L396" s="331"/>
      <c r="M396" s="331"/>
      <c r="N396" s="333"/>
      <c r="O396" s="334"/>
      <c r="P396" s="331"/>
      <c r="T396" s="334"/>
      <c r="Y396" s="846"/>
      <c r="Z396" s="846"/>
      <c r="AA396" s="846"/>
      <c r="AB396" s="846"/>
      <c r="AC396" s="846"/>
      <c r="AD396" s="846"/>
      <c r="AE396" s="846"/>
      <c r="AF396" s="846"/>
    </row>
    <row r="397" spans="2:32" s="327" customFormat="1">
      <c r="B397" s="332"/>
      <c r="C397" s="332"/>
      <c r="D397" s="332"/>
      <c r="E397" s="332"/>
      <c r="F397" s="333"/>
      <c r="G397" s="333"/>
      <c r="H397" s="333"/>
      <c r="I397" s="333"/>
      <c r="J397" s="330"/>
      <c r="K397" s="331"/>
      <c r="L397" s="331"/>
      <c r="M397" s="331"/>
      <c r="N397" s="333"/>
      <c r="O397" s="334"/>
      <c r="P397" s="331"/>
      <c r="T397" s="334"/>
      <c r="Y397" s="846"/>
      <c r="Z397" s="846"/>
      <c r="AA397" s="846"/>
      <c r="AB397" s="846"/>
      <c r="AC397" s="846"/>
      <c r="AD397" s="846"/>
      <c r="AE397" s="846"/>
      <c r="AF397" s="846"/>
    </row>
    <row r="398" spans="2:32" s="327" customFormat="1">
      <c r="B398" s="332"/>
      <c r="C398" s="332"/>
      <c r="D398" s="332"/>
      <c r="E398" s="332"/>
      <c r="F398" s="333"/>
      <c r="G398" s="333"/>
      <c r="H398" s="333"/>
      <c r="I398" s="333"/>
      <c r="J398" s="330"/>
      <c r="K398" s="331"/>
      <c r="L398" s="331"/>
      <c r="M398" s="331"/>
      <c r="N398" s="333"/>
      <c r="O398" s="334"/>
      <c r="P398" s="331"/>
      <c r="T398" s="334"/>
      <c r="Y398" s="846"/>
      <c r="Z398" s="846"/>
      <c r="AA398" s="846"/>
      <c r="AB398" s="846"/>
      <c r="AC398" s="846"/>
      <c r="AD398" s="846"/>
      <c r="AE398" s="846"/>
      <c r="AF398" s="846"/>
    </row>
    <row r="399" spans="2:32" s="327" customFormat="1">
      <c r="B399" s="332"/>
      <c r="C399" s="332"/>
      <c r="D399" s="332"/>
      <c r="E399" s="332"/>
      <c r="F399" s="333"/>
      <c r="G399" s="333"/>
      <c r="H399" s="333"/>
      <c r="I399" s="333"/>
      <c r="J399" s="330"/>
      <c r="K399" s="331"/>
      <c r="L399" s="331"/>
      <c r="M399" s="331"/>
      <c r="N399" s="333"/>
      <c r="O399" s="334"/>
      <c r="P399" s="331"/>
      <c r="T399" s="334"/>
      <c r="Y399" s="846"/>
      <c r="Z399" s="846"/>
      <c r="AA399" s="846"/>
      <c r="AB399" s="846"/>
      <c r="AC399" s="846"/>
      <c r="AD399" s="846"/>
      <c r="AE399" s="846"/>
      <c r="AF399" s="846"/>
    </row>
    <row r="400" spans="2:32" s="327" customFormat="1">
      <c r="B400" s="332"/>
      <c r="C400" s="332"/>
      <c r="D400" s="332"/>
      <c r="E400" s="332"/>
      <c r="F400" s="333"/>
      <c r="G400" s="333"/>
      <c r="H400" s="333"/>
      <c r="I400" s="333"/>
      <c r="J400" s="330"/>
      <c r="K400" s="331"/>
      <c r="L400" s="331"/>
      <c r="M400" s="331"/>
      <c r="N400" s="333"/>
      <c r="O400" s="334"/>
      <c r="P400" s="331"/>
      <c r="T400" s="334"/>
      <c r="Y400" s="846"/>
      <c r="Z400" s="846"/>
      <c r="AA400" s="846"/>
      <c r="AB400" s="846"/>
      <c r="AC400" s="846"/>
      <c r="AD400" s="846"/>
      <c r="AE400" s="846"/>
      <c r="AF400" s="846"/>
    </row>
    <row r="401" spans="2:32" s="327" customFormat="1">
      <c r="B401" s="332"/>
      <c r="C401" s="332"/>
      <c r="D401" s="332"/>
      <c r="E401" s="332"/>
      <c r="F401" s="333"/>
      <c r="G401" s="333"/>
      <c r="H401" s="333"/>
      <c r="I401" s="333"/>
      <c r="J401" s="330"/>
      <c r="K401" s="331"/>
      <c r="L401" s="331"/>
      <c r="M401" s="331"/>
      <c r="N401" s="333"/>
      <c r="O401" s="334"/>
      <c r="P401" s="331"/>
      <c r="T401" s="334"/>
      <c r="Y401" s="846"/>
      <c r="Z401" s="846"/>
      <c r="AA401" s="846"/>
      <c r="AB401" s="846"/>
      <c r="AC401" s="846"/>
      <c r="AD401" s="846"/>
      <c r="AE401" s="846"/>
      <c r="AF401" s="846"/>
    </row>
    <row r="402" spans="2:32" s="327" customFormat="1">
      <c r="B402" s="332"/>
      <c r="C402" s="332"/>
      <c r="D402" s="332"/>
      <c r="E402" s="332"/>
      <c r="F402" s="333"/>
      <c r="G402" s="333"/>
      <c r="H402" s="333"/>
      <c r="I402" s="333"/>
      <c r="J402" s="330"/>
      <c r="K402" s="331"/>
      <c r="L402" s="331"/>
      <c r="M402" s="331"/>
      <c r="N402" s="333"/>
      <c r="O402" s="334"/>
      <c r="P402" s="331"/>
      <c r="T402" s="334"/>
      <c r="Y402" s="846"/>
      <c r="Z402" s="846"/>
      <c r="AA402" s="846"/>
      <c r="AB402" s="846"/>
      <c r="AC402" s="846"/>
      <c r="AD402" s="846"/>
      <c r="AE402" s="846"/>
      <c r="AF402" s="846"/>
    </row>
    <row r="403" spans="2:32" s="327" customFormat="1">
      <c r="B403" s="332"/>
      <c r="C403" s="332"/>
      <c r="D403" s="332"/>
      <c r="E403" s="332"/>
      <c r="F403" s="333"/>
      <c r="G403" s="333"/>
      <c r="H403" s="333"/>
      <c r="I403" s="333"/>
      <c r="J403" s="330"/>
      <c r="K403" s="331"/>
      <c r="L403" s="331"/>
      <c r="M403" s="331"/>
      <c r="N403" s="333"/>
      <c r="O403" s="334"/>
      <c r="P403" s="331"/>
      <c r="T403" s="334"/>
      <c r="Y403" s="846"/>
      <c r="Z403" s="846"/>
      <c r="AA403" s="846"/>
      <c r="AB403" s="846"/>
      <c r="AC403" s="846"/>
      <c r="AD403" s="846"/>
      <c r="AE403" s="846"/>
      <c r="AF403" s="846"/>
    </row>
    <row r="404" spans="2:32" s="327" customFormat="1">
      <c r="B404" s="332"/>
      <c r="C404" s="332"/>
      <c r="D404" s="332"/>
      <c r="E404" s="332"/>
      <c r="F404" s="333"/>
      <c r="G404" s="333"/>
      <c r="H404" s="333"/>
      <c r="I404" s="333"/>
      <c r="J404" s="330"/>
      <c r="K404" s="331"/>
      <c r="L404" s="331"/>
      <c r="M404" s="331"/>
      <c r="N404" s="333"/>
      <c r="O404" s="334"/>
      <c r="P404" s="331"/>
      <c r="T404" s="334"/>
      <c r="Y404" s="846"/>
      <c r="Z404" s="846"/>
      <c r="AA404" s="846"/>
      <c r="AB404" s="846"/>
      <c r="AC404" s="846"/>
      <c r="AD404" s="846"/>
      <c r="AE404" s="846"/>
      <c r="AF404" s="846"/>
    </row>
    <row r="405" spans="2:32" s="327" customFormat="1">
      <c r="B405" s="332"/>
      <c r="C405" s="332"/>
      <c r="D405" s="332"/>
      <c r="E405" s="332"/>
      <c r="F405" s="333"/>
      <c r="G405" s="333"/>
      <c r="H405" s="333"/>
      <c r="I405" s="333"/>
      <c r="J405" s="330"/>
      <c r="K405" s="331"/>
      <c r="L405" s="331"/>
      <c r="M405" s="331"/>
      <c r="N405" s="333"/>
      <c r="O405" s="334"/>
      <c r="P405" s="331"/>
      <c r="T405" s="334"/>
      <c r="Y405" s="846"/>
      <c r="Z405" s="846"/>
      <c r="AA405" s="846"/>
      <c r="AB405" s="846"/>
      <c r="AC405" s="846"/>
      <c r="AD405" s="846"/>
      <c r="AE405" s="846"/>
      <c r="AF405" s="846"/>
    </row>
    <row r="406" spans="2:32" s="327" customFormat="1">
      <c r="B406" s="332"/>
      <c r="C406" s="332"/>
      <c r="D406" s="332"/>
      <c r="E406" s="332"/>
      <c r="F406" s="333"/>
      <c r="G406" s="333"/>
      <c r="H406" s="333"/>
      <c r="I406" s="333"/>
      <c r="J406" s="330"/>
      <c r="K406" s="331"/>
      <c r="L406" s="331"/>
      <c r="M406" s="331"/>
      <c r="N406" s="333"/>
      <c r="O406" s="334"/>
      <c r="P406" s="331"/>
      <c r="T406" s="334"/>
      <c r="Y406" s="846"/>
      <c r="Z406" s="846"/>
      <c r="AA406" s="846"/>
      <c r="AB406" s="846"/>
      <c r="AC406" s="846"/>
      <c r="AD406" s="846"/>
      <c r="AE406" s="846"/>
      <c r="AF406" s="846"/>
    </row>
    <row r="407" spans="2:32" s="327" customFormat="1">
      <c r="B407" s="332"/>
      <c r="C407" s="332"/>
      <c r="D407" s="332"/>
      <c r="E407" s="332"/>
      <c r="F407" s="333"/>
      <c r="G407" s="333"/>
      <c r="H407" s="333"/>
      <c r="I407" s="333"/>
      <c r="J407" s="330"/>
      <c r="K407" s="331"/>
      <c r="L407" s="331"/>
      <c r="M407" s="331"/>
      <c r="N407" s="333"/>
      <c r="O407" s="334"/>
      <c r="P407" s="331"/>
      <c r="T407" s="334"/>
      <c r="Y407" s="846"/>
      <c r="Z407" s="846"/>
      <c r="AA407" s="846"/>
      <c r="AB407" s="846"/>
      <c r="AC407" s="846"/>
      <c r="AD407" s="846"/>
      <c r="AE407" s="846"/>
      <c r="AF407" s="846"/>
    </row>
    <row r="408" spans="2:32" s="327" customFormat="1">
      <c r="B408" s="332"/>
      <c r="C408" s="332"/>
      <c r="D408" s="332"/>
      <c r="E408" s="332"/>
      <c r="F408" s="333"/>
      <c r="G408" s="333"/>
      <c r="H408" s="333"/>
      <c r="I408" s="333"/>
      <c r="J408" s="330"/>
      <c r="K408" s="331"/>
      <c r="L408" s="331"/>
      <c r="M408" s="331"/>
      <c r="N408" s="333"/>
      <c r="O408" s="334"/>
      <c r="P408" s="331"/>
      <c r="T408" s="334"/>
      <c r="Y408" s="846"/>
      <c r="Z408" s="846"/>
      <c r="AA408" s="846"/>
      <c r="AB408" s="846"/>
      <c r="AC408" s="846"/>
      <c r="AD408" s="846"/>
      <c r="AE408" s="846"/>
      <c r="AF408" s="846"/>
    </row>
    <row r="409" spans="2:32" s="327" customFormat="1">
      <c r="B409" s="332"/>
      <c r="C409" s="332"/>
      <c r="D409" s="332"/>
      <c r="E409" s="332"/>
      <c r="F409" s="333"/>
      <c r="G409" s="333"/>
      <c r="H409" s="333"/>
      <c r="I409" s="333"/>
      <c r="J409" s="330"/>
      <c r="K409" s="331"/>
      <c r="L409" s="331"/>
      <c r="M409" s="331"/>
      <c r="N409" s="333"/>
      <c r="O409" s="334"/>
      <c r="P409" s="331"/>
      <c r="T409" s="334"/>
      <c r="Y409" s="846"/>
      <c r="Z409" s="846"/>
      <c r="AA409" s="846"/>
      <c r="AB409" s="846"/>
      <c r="AC409" s="846"/>
      <c r="AD409" s="846"/>
      <c r="AE409" s="846"/>
      <c r="AF409" s="846"/>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sheetPr codeName="Sheet15">
    <tabColor rgb="FFFF0000"/>
    <pageSetUpPr fitToPage="1"/>
  </sheetPr>
  <dimension ref="A1:AD123"/>
  <sheetViews>
    <sheetView zoomScaleNormal="100" workbookViewId="0">
      <pane xSplit="1" ySplit="4" topLeftCell="B59" activePane="bottomRight" state="frozen"/>
      <selection activeCell="E4" sqref="E4:G4"/>
      <selection pane="topRight" activeCell="E4" sqref="E4:G4"/>
      <selection pane="bottomLeft" activeCell="E4" sqref="E4:G4"/>
      <selection pane="bottomRight" activeCell="D106" sqref="D106"/>
    </sheetView>
  </sheetViews>
  <sheetFormatPr defaultRowHeight="12.75"/>
  <cols>
    <col min="1" max="1" width="11.85546875" style="355" customWidth="1"/>
    <col min="2" max="2" width="8.42578125" style="355" bestFit="1" customWidth="1"/>
    <col min="3" max="3" width="14.140625" style="355" bestFit="1" customWidth="1"/>
    <col min="4" max="4" width="10.28515625" style="355" customWidth="1"/>
    <col min="5" max="5" width="8.5703125" style="355" bestFit="1" customWidth="1"/>
    <col min="6" max="6" width="14.140625" style="355" bestFit="1" customWidth="1"/>
    <col min="7" max="7" width="10.7109375" style="355" customWidth="1"/>
    <col min="8" max="8" width="8.5703125" style="355" bestFit="1" customWidth="1"/>
    <col min="9" max="9" width="14.140625" style="355" bestFit="1" customWidth="1"/>
    <col min="10" max="10" width="10.42578125" style="355" customWidth="1"/>
    <col min="11" max="16384" width="9.140625" style="343"/>
  </cols>
  <sheetData>
    <row r="1" spans="1:10" s="341" customFormat="1" ht="15">
      <c r="A1" s="1199" t="s">
        <v>281</v>
      </c>
      <c r="B1" s="1199"/>
      <c r="C1" s="1199"/>
      <c r="D1" s="1199"/>
      <c r="E1" s="1199"/>
      <c r="F1" s="1199"/>
      <c r="G1" s="1199"/>
      <c r="H1" s="1199"/>
      <c r="I1" s="1199"/>
      <c r="J1" s="1199"/>
    </row>
    <row r="2" spans="1:10">
      <c r="A2" s="342"/>
      <c r="B2" s="1200" t="s">
        <v>282</v>
      </c>
      <c r="C2" s="1201"/>
      <c r="D2" s="1202"/>
      <c r="E2" s="1200" t="s">
        <v>283</v>
      </c>
      <c r="F2" s="1201"/>
      <c r="G2" s="1201"/>
      <c r="H2" s="1200" t="s">
        <v>284</v>
      </c>
      <c r="I2" s="1201"/>
      <c r="J2" s="1201"/>
    </row>
    <row r="3" spans="1:10" s="348" customFormat="1" ht="25.5">
      <c r="A3" s="344"/>
      <c r="B3" s="345" t="s">
        <v>285</v>
      </c>
      <c r="C3" s="346" t="s">
        <v>286</v>
      </c>
      <c r="D3" s="347" t="s">
        <v>287</v>
      </c>
      <c r="E3" s="345" t="s">
        <v>285</v>
      </c>
      <c r="F3" s="346" t="s">
        <v>286</v>
      </c>
      <c r="G3" s="346" t="s">
        <v>287</v>
      </c>
      <c r="H3" s="345" t="s">
        <v>285</v>
      </c>
      <c r="I3" s="346" t="s">
        <v>286</v>
      </c>
      <c r="J3" s="346" t="s">
        <v>287</v>
      </c>
    </row>
    <row r="4" spans="1:10" s="350" customFormat="1" ht="13.5" customHeight="1" thickBot="1">
      <c r="A4" s="349"/>
      <c r="B4" s="1203" t="s">
        <v>265</v>
      </c>
      <c r="C4" s="1204"/>
      <c r="D4" s="1204"/>
      <c r="E4" s="1204"/>
      <c r="F4" s="1204"/>
      <c r="G4" s="1204"/>
      <c r="H4" s="1204"/>
      <c r="I4" s="1204"/>
      <c r="J4" s="1204"/>
    </row>
    <row r="5" spans="1:10" ht="15.75" customHeight="1" thickTop="1">
      <c r="A5" s="351">
        <v>2004</v>
      </c>
      <c r="B5" s="352">
        <v>286.31930478624122</v>
      </c>
      <c r="C5" s="353">
        <v>149.19363418574591</v>
      </c>
      <c r="D5" s="354">
        <v>137.12567060049531</v>
      </c>
      <c r="E5" s="352">
        <v>494.60410123601309</v>
      </c>
      <c r="F5" s="353">
        <v>266.30589296703351</v>
      </c>
      <c r="G5" s="354">
        <v>228.29820826897958</v>
      </c>
      <c r="H5" s="353">
        <v>780.92340602225431</v>
      </c>
      <c r="I5" s="353">
        <v>415.49952715277942</v>
      </c>
      <c r="J5" s="353">
        <v>365.42387886947489</v>
      </c>
    </row>
    <row r="6" spans="1:10" ht="15.75" customHeight="1">
      <c r="A6" s="351">
        <v>2005</v>
      </c>
      <c r="B6" s="352">
        <v>340.26602445858356</v>
      </c>
      <c r="C6" s="353">
        <v>108.57325394076165</v>
      </c>
      <c r="D6" s="354">
        <v>231.69277051782191</v>
      </c>
      <c r="E6" s="352">
        <v>541.09057138470564</v>
      </c>
      <c r="F6" s="353">
        <v>235.63279272977715</v>
      </c>
      <c r="G6" s="354">
        <v>305.45777865492846</v>
      </c>
      <c r="H6" s="353">
        <v>881.35659584328914</v>
      </c>
      <c r="I6" s="353">
        <v>344.2060466705388</v>
      </c>
      <c r="J6" s="353">
        <v>537.1505491727504</v>
      </c>
    </row>
    <row r="7" spans="1:10" ht="15.75" customHeight="1">
      <c r="A7" s="351">
        <v>2006</v>
      </c>
      <c r="B7" s="352">
        <v>429.72752784830249</v>
      </c>
      <c r="C7" s="353">
        <v>126.49698797244649</v>
      </c>
      <c r="D7" s="354">
        <v>303.23053987585598</v>
      </c>
      <c r="E7" s="352">
        <v>555.78547134522</v>
      </c>
      <c r="F7" s="353">
        <v>207.98048276978875</v>
      </c>
      <c r="G7" s="354">
        <v>347.80498857543125</v>
      </c>
      <c r="H7" s="353">
        <v>985.51299919352255</v>
      </c>
      <c r="I7" s="353">
        <v>334.47747074223525</v>
      </c>
      <c r="J7" s="353">
        <v>651.03552845128729</v>
      </c>
    </row>
    <row r="8" spans="1:10" ht="15.75" customHeight="1">
      <c r="A8" s="351">
        <v>2007</v>
      </c>
      <c r="B8" s="352">
        <v>470.74193199265363</v>
      </c>
      <c r="C8" s="353">
        <v>191.53915914795249</v>
      </c>
      <c r="D8" s="354">
        <v>279.20277284470114</v>
      </c>
      <c r="E8" s="352">
        <v>609.11559115219097</v>
      </c>
      <c r="F8" s="353">
        <v>200.81864057387949</v>
      </c>
      <c r="G8" s="354">
        <v>408.29695057831145</v>
      </c>
      <c r="H8" s="353">
        <v>1079.8575231448447</v>
      </c>
      <c r="I8" s="353">
        <v>392.35779972183195</v>
      </c>
      <c r="J8" s="353">
        <v>687.4997234230126</v>
      </c>
    </row>
    <row r="9" spans="1:10" ht="15.75" customHeight="1">
      <c r="A9" s="351">
        <v>2008</v>
      </c>
      <c r="B9" s="352">
        <v>544.60454901383275</v>
      </c>
      <c r="C9" s="353">
        <v>317.37495284720541</v>
      </c>
      <c r="D9" s="354">
        <v>227.22959616662735</v>
      </c>
      <c r="E9" s="352">
        <v>584.96699977785136</v>
      </c>
      <c r="F9" s="353">
        <v>209.26511196172757</v>
      </c>
      <c r="G9" s="354">
        <v>375.70188781612376</v>
      </c>
      <c r="H9" s="353">
        <v>1129.5715487916841</v>
      </c>
      <c r="I9" s="353">
        <v>526.64006480893295</v>
      </c>
      <c r="J9" s="353">
        <v>602.93148398275116</v>
      </c>
    </row>
    <row r="10" spans="1:10" ht="15.75" customHeight="1">
      <c r="A10" s="351">
        <v>2009</v>
      </c>
      <c r="B10" s="352">
        <v>476.22339090501617</v>
      </c>
      <c r="C10" s="353">
        <v>281.95802743581265</v>
      </c>
      <c r="D10" s="354">
        <v>194.26536346920352</v>
      </c>
      <c r="E10" s="352">
        <v>766.59579677654619</v>
      </c>
      <c r="F10" s="353">
        <v>197.10327582281695</v>
      </c>
      <c r="G10" s="354">
        <v>569.49252095372924</v>
      </c>
      <c r="H10" s="353">
        <v>1242.8191876815624</v>
      </c>
      <c r="I10" s="353">
        <v>479.06130325862961</v>
      </c>
      <c r="J10" s="353">
        <v>763.75788442293276</v>
      </c>
    </row>
    <row r="11" spans="1:10" ht="15.75" customHeight="1">
      <c r="A11" s="351">
        <v>2010</v>
      </c>
      <c r="B11" s="352">
        <v>480.32632500781796</v>
      </c>
      <c r="C11" s="353">
        <v>175.11613800902725</v>
      </c>
      <c r="D11" s="354">
        <v>305.21018699879073</v>
      </c>
      <c r="E11" s="352">
        <v>815.94684368779781</v>
      </c>
      <c r="F11" s="353">
        <v>148.4546299286188</v>
      </c>
      <c r="G11" s="354">
        <v>667.49221375917898</v>
      </c>
      <c r="H11" s="353">
        <v>1296.2731686956158</v>
      </c>
      <c r="I11" s="353">
        <v>323.57076793764605</v>
      </c>
      <c r="J11" s="353">
        <v>972.70240075796971</v>
      </c>
    </row>
    <row r="12" spans="1:10">
      <c r="A12" s="351">
        <v>2011</v>
      </c>
      <c r="B12" s="352">
        <v>464.36469377480182</v>
      </c>
      <c r="C12" s="353">
        <v>165.6303091197</v>
      </c>
      <c r="D12" s="354">
        <v>298.73438465510185</v>
      </c>
      <c r="E12" s="352">
        <v>924.16159803621895</v>
      </c>
      <c r="F12" s="353">
        <v>146.83127692186164</v>
      </c>
      <c r="G12" s="354">
        <v>777.33032111435728</v>
      </c>
      <c r="H12" s="353">
        <v>1388.5262918110207</v>
      </c>
      <c r="I12" s="353">
        <v>312.46158604156165</v>
      </c>
      <c r="J12" s="353">
        <v>1076.0647057694591</v>
      </c>
    </row>
    <row r="13" spans="1:10">
      <c r="A13" s="355">
        <v>1</v>
      </c>
      <c r="B13" s="356">
        <v>29.797570034386002</v>
      </c>
      <c r="C13" s="357">
        <v>11.977908713144927</v>
      </c>
      <c r="D13" s="358">
        <v>17.819661321241075</v>
      </c>
      <c r="E13" s="356">
        <v>47.473963168750494</v>
      </c>
      <c r="F13" s="357">
        <v>9.736568459094384</v>
      </c>
      <c r="G13" s="358">
        <v>37.737394709656108</v>
      </c>
      <c r="H13" s="357">
        <v>77.271533203136499</v>
      </c>
      <c r="I13" s="357">
        <v>21.714477172239313</v>
      </c>
      <c r="J13" s="357">
        <v>55.557056030897186</v>
      </c>
    </row>
    <row r="14" spans="1:10">
      <c r="A14" s="355">
        <v>2</v>
      </c>
      <c r="B14" s="356">
        <v>30.615191022985098</v>
      </c>
      <c r="C14" s="357">
        <v>12.084988485242636</v>
      </c>
      <c r="D14" s="358">
        <v>18.530202537742461</v>
      </c>
      <c r="E14" s="356">
        <v>48.283182808241833</v>
      </c>
      <c r="F14" s="357">
        <v>12.122652281329197</v>
      </c>
      <c r="G14" s="358">
        <v>36.160530526912638</v>
      </c>
      <c r="H14" s="357">
        <v>78.898373831226934</v>
      </c>
      <c r="I14" s="357">
        <v>24.207640766571835</v>
      </c>
      <c r="J14" s="357">
        <v>54.690733064655099</v>
      </c>
    </row>
    <row r="15" spans="1:10">
      <c r="A15" s="355">
        <v>3</v>
      </c>
      <c r="B15" s="356">
        <v>33.405199268286204</v>
      </c>
      <c r="C15" s="357">
        <v>16.838502167275426</v>
      </c>
      <c r="D15" s="358">
        <v>16.566697101010778</v>
      </c>
      <c r="E15" s="356">
        <v>51.182025590462537</v>
      </c>
      <c r="F15" s="357">
        <v>12.638656743539816</v>
      </c>
      <c r="G15" s="358">
        <v>38.543368846922718</v>
      </c>
      <c r="H15" s="357">
        <v>84.587224858748741</v>
      </c>
      <c r="I15" s="357">
        <v>29.477158910815241</v>
      </c>
      <c r="J15" s="357">
        <v>55.110065947933492</v>
      </c>
    </row>
    <row r="16" spans="1:10">
      <c r="A16" s="355">
        <v>4</v>
      </c>
      <c r="B16" s="356">
        <v>34.035683642269227</v>
      </c>
      <c r="C16" s="357">
        <v>15.395535097154529</v>
      </c>
      <c r="D16" s="358">
        <v>18.640148545114698</v>
      </c>
      <c r="E16" s="356">
        <v>63.645584388336658</v>
      </c>
      <c r="F16" s="357">
        <v>11.610559196992199</v>
      </c>
      <c r="G16" s="358">
        <v>52.035025191344459</v>
      </c>
      <c r="H16" s="357">
        <v>97.681268030605878</v>
      </c>
      <c r="I16" s="357">
        <v>27.006094294146727</v>
      </c>
      <c r="J16" s="357">
        <v>70.675173736459158</v>
      </c>
    </row>
    <row r="17" spans="1:10">
      <c r="A17" s="355">
        <v>5</v>
      </c>
      <c r="B17" s="356">
        <v>36.112739387473297</v>
      </c>
      <c r="C17" s="357">
        <v>15.943890865809973</v>
      </c>
      <c r="D17" s="358">
        <v>20.168848521663325</v>
      </c>
      <c r="E17" s="356">
        <v>62.604384367970901</v>
      </c>
      <c r="F17" s="357">
        <v>12.65923366821548</v>
      </c>
      <c r="G17" s="358">
        <v>49.945150699755423</v>
      </c>
      <c r="H17" s="357">
        <v>98.717123755444192</v>
      </c>
      <c r="I17" s="357">
        <v>28.603124534025454</v>
      </c>
      <c r="J17" s="357">
        <v>70.113999221418752</v>
      </c>
    </row>
    <row r="18" spans="1:10">
      <c r="A18" s="355">
        <v>6</v>
      </c>
      <c r="B18" s="356">
        <v>36.576753328176927</v>
      </c>
      <c r="C18" s="357">
        <v>15.866445617615645</v>
      </c>
      <c r="D18" s="358">
        <v>20.710307710561281</v>
      </c>
      <c r="E18" s="356">
        <v>64.071420836923409</v>
      </c>
      <c r="F18" s="357">
        <v>12.67903001731742</v>
      </c>
      <c r="G18" s="358">
        <v>51.392390819605993</v>
      </c>
      <c r="H18" s="357">
        <v>100.64817416510033</v>
      </c>
      <c r="I18" s="357">
        <v>28.545475634933062</v>
      </c>
      <c r="J18" s="357">
        <v>72.102698530167274</v>
      </c>
    </row>
    <row r="19" spans="1:10">
      <c r="A19" s="355">
        <v>7</v>
      </c>
      <c r="B19" s="356">
        <v>42.415854851035881</v>
      </c>
      <c r="C19" s="357">
        <v>16.001456081567007</v>
      </c>
      <c r="D19" s="358">
        <v>26.414398769468875</v>
      </c>
      <c r="E19" s="356">
        <v>107.98893850894332</v>
      </c>
      <c r="F19" s="357">
        <v>12.63879602124732</v>
      </c>
      <c r="G19" s="358">
        <v>95.350142487696004</v>
      </c>
      <c r="H19" s="357">
        <v>150.40479335997921</v>
      </c>
      <c r="I19" s="357">
        <v>28.640252102814326</v>
      </c>
      <c r="J19" s="357">
        <v>121.76454125716488</v>
      </c>
    </row>
    <row r="20" spans="1:10">
      <c r="A20" s="355">
        <v>8</v>
      </c>
      <c r="B20" s="356">
        <v>43.826343482731303</v>
      </c>
      <c r="C20" s="357">
        <v>13.952949459876853</v>
      </c>
      <c r="D20" s="358">
        <v>29.873394022854448</v>
      </c>
      <c r="E20" s="356">
        <v>103.41053010592731</v>
      </c>
      <c r="F20" s="357">
        <v>12.131191808238739</v>
      </c>
      <c r="G20" s="358">
        <v>91.279338297688568</v>
      </c>
      <c r="H20" s="357">
        <v>147.23687358865863</v>
      </c>
      <c r="I20" s="357">
        <v>26.084141268115594</v>
      </c>
      <c r="J20" s="357">
        <v>121.15273232054301</v>
      </c>
    </row>
    <row r="21" spans="1:10">
      <c r="A21" s="355">
        <v>9</v>
      </c>
      <c r="B21" s="356">
        <v>38.243384740526288</v>
      </c>
      <c r="C21" s="357">
        <v>10.77863864669883</v>
      </c>
      <c r="D21" s="358">
        <v>27.464746093827458</v>
      </c>
      <c r="E21" s="356">
        <v>91.342606835209665</v>
      </c>
      <c r="F21" s="357">
        <v>12.535850443966227</v>
      </c>
      <c r="G21" s="358">
        <v>78.806756391243439</v>
      </c>
      <c r="H21" s="357">
        <v>129.58599157573596</v>
      </c>
      <c r="I21" s="357">
        <v>23.314489090665056</v>
      </c>
      <c r="J21" s="357">
        <v>106.2715024850709</v>
      </c>
    </row>
    <row r="22" spans="1:10">
      <c r="A22" s="355">
        <v>10</v>
      </c>
      <c r="B22" s="356">
        <v>36.867972738690383</v>
      </c>
      <c r="C22" s="357">
        <v>10.579015765635136</v>
      </c>
      <c r="D22" s="358">
        <v>26.288956973055249</v>
      </c>
      <c r="E22" s="356">
        <v>82.916657479534607</v>
      </c>
      <c r="F22" s="357">
        <v>12.584535448972446</v>
      </c>
      <c r="G22" s="358">
        <v>70.332122030562161</v>
      </c>
      <c r="H22" s="357">
        <v>119.78463021822499</v>
      </c>
      <c r="I22" s="357">
        <v>23.16355121460758</v>
      </c>
      <c r="J22" s="357">
        <v>96.62107900361741</v>
      </c>
    </row>
    <row r="23" spans="1:10">
      <c r="A23" s="355">
        <v>11</v>
      </c>
      <c r="B23" s="356">
        <v>39.68457201741824</v>
      </c>
      <c r="C23" s="357">
        <v>11.520487680197718</v>
      </c>
      <c r="D23" s="358">
        <v>28.164084337220523</v>
      </c>
      <c r="E23" s="356">
        <v>80.398333194269327</v>
      </c>
      <c r="F23" s="357">
        <v>12.555204344350541</v>
      </c>
      <c r="G23" s="358">
        <v>67.843128849918784</v>
      </c>
      <c r="H23" s="357">
        <v>120.08290521168757</v>
      </c>
      <c r="I23" s="357">
        <v>24.07569202454826</v>
      </c>
      <c r="J23" s="357">
        <v>96.007213187139314</v>
      </c>
    </row>
    <row r="24" spans="1:10">
      <c r="A24" s="355">
        <v>12</v>
      </c>
      <c r="B24" s="356">
        <v>62.783429260822984</v>
      </c>
      <c r="C24" s="357">
        <v>14.690490539481305</v>
      </c>
      <c r="D24" s="358">
        <v>48.092938721341682</v>
      </c>
      <c r="E24" s="356">
        <v>120.84397075164897</v>
      </c>
      <c r="F24" s="357">
        <v>12.938998488597877</v>
      </c>
      <c r="G24" s="358">
        <v>107.90497226305109</v>
      </c>
      <c r="H24" s="357">
        <v>183.62740001247195</v>
      </c>
      <c r="I24" s="357">
        <v>27.629489028079181</v>
      </c>
      <c r="J24" s="357">
        <v>155.99791098439277</v>
      </c>
    </row>
    <row r="25" spans="1:10">
      <c r="A25" s="351">
        <v>2012</v>
      </c>
      <c r="B25" s="352">
        <v>399.50699796078214</v>
      </c>
      <c r="C25" s="353">
        <v>111.1949433861717</v>
      </c>
      <c r="D25" s="354">
        <v>288.31205457461044</v>
      </c>
      <c r="E25" s="352">
        <v>1081.1409043034689</v>
      </c>
      <c r="F25" s="353">
        <v>161.66026815758497</v>
      </c>
      <c r="G25" s="354">
        <v>919.48063614588398</v>
      </c>
      <c r="H25" s="353">
        <v>1480.6479022642511</v>
      </c>
      <c r="I25" s="353">
        <v>272.8552115437567</v>
      </c>
      <c r="J25" s="353">
        <v>1207.7926907204944</v>
      </c>
    </row>
    <row r="26" spans="1:10">
      <c r="A26" s="355">
        <v>1</v>
      </c>
      <c r="B26" s="356">
        <v>33.982791416611846</v>
      </c>
      <c r="C26" s="357">
        <v>8.6507419423236023</v>
      </c>
      <c r="D26" s="358">
        <v>25.332049474288244</v>
      </c>
      <c r="E26" s="356">
        <v>76.26313930545831</v>
      </c>
      <c r="F26" s="357">
        <v>10.318120289737749</v>
      </c>
      <c r="G26" s="358">
        <v>65.945019015720561</v>
      </c>
      <c r="H26" s="357">
        <v>110.24593072207016</v>
      </c>
      <c r="I26" s="357">
        <v>18.968862232061351</v>
      </c>
      <c r="J26" s="357">
        <v>91.277068490008801</v>
      </c>
    </row>
    <row r="27" spans="1:10">
      <c r="A27" s="355">
        <v>2</v>
      </c>
      <c r="B27" s="356">
        <v>30.105145096130805</v>
      </c>
      <c r="C27" s="357">
        <v>7.7261509404855584</v>
      </c>
      <c r="D27" s="358">
        <v>22.378994155645245</v>
      </c>
      <c r="E27" s="356">
        <v>61.318069913067241</v>
      </c>
      <c r="F27" s="357">
        <v>11.1275888301045</v>
      </c>
      <c r="G27" s="358">
        <v>50.190481082962741</v>
      </c>
      <c r="H27" s="357">
        <v>91.423215009198046</v>
      </c>
      <c r="I27" s="357">
        <v>18.85373977059006</v>
      </c>
      <c r="J27" s="357">
        <v>72.569475238607993</v>
      </c>
    </row>
    <row r="28" spans="1:10">
      <c r="A28" s="355">
        <v>3</v>
      </c>
      <c r="B28" s="356">
        <v>32.185371568182212</v>
      </c>
      <c r="C28" s="357">
        <v>9.0571108373651636</v>
      </c>
      <c r="D28" s="358">
        <v>23.128260730817047</v>
      </c>
      <c r="E28" s="356">
        <v>77.824481223114361</v>
      </c>
      <c r="F28" s="357">
        <v>12.991039462192004</v>
      </c>
      <c r="G28" s="358">
        <v>64.833441760922355</v>
      </c>
      <c r="H28" s="357">
        <v>110.00985279129657</v>
      </c>
      <c r="I28" s="357">
        <v>22.048150299557168</v>
      </c>
      <c r="J28" s="357">
        <v>87.961702491739402</v>
      </c>
    </row>
    <row r="29" spans="1:10">
      <c r="A29" s="355">
        <v>4</v>
      </c>
      <c r="B29" s="356">
        <v>33.429650098318959</v>
      </c>
      <c r="C29" s="357">
        <v>8.0597048815076526</v>
      </c>
      <c r="D29" s="358">
        <v>25.369945216811306</v>
      </c>
      <c r="E29" s="356">
        <v>90.24302939433889</v>
      </c>
      <c r="F29" s="357">
        <v>11.356064672203377</v>
      </c>
      <c r="G29" s="358">
        <v>78.886964722135517</v>
      </c>
      <c r="H29" s="357">
        <v>123.67267949265785</v>
      </c>
      <c r="I29" s="357">
        <v>19.41576955371103</v>
      </c>
      <c r="J29" s="357">
        <v>104.25690993894682</v>
      </c>
    </row>
    <row r="30" spans="1:10">
      <c r="A30" s="355">
        <v>5</v>
      </c>
      <c r="B30" s="356">
        <v>36.661582463257048</v>
      </c>
      <c r="C30" s="357">
        <v>10.555312289644473</v>
      </c>
      <c r="D30" s="358">
        <v>26.106270173612575</v>
      </c>
      <c r="E30" s="356">
        <v>95.648502490077959</v>
      </c>
      <c r="F30" s="357">
        <v>12.859920892340998</v>
      </c>
      <c r="G30" s="358">
        <v>82.788581597736965</v>
      </c>
      <c r="H30" s="357">
        <v>132.31008495333501</v>
      </c>
      <c r="I30" s="357">
        <v>23.415233181985471</v>
      </c>
      <c r="J30" s="357">
        <v>108.89485177134954</v>
      </c>
    </row>
    <row r="31" spans="1:10">
      <c r="A31" s="355">
        <v>6</v>
      </c>
      <c r="B31" s="356">
        <v>32.853743429589791</v>
      </c>
      <c r="C31" s="357">
        <v>9.2878111209169738</v>
      </c>
      <c r="D31" s="358">
        <v>23.565932308672817</v>
      </c>
      <c r="E31" s="356">
        <v>85.510476565346266</v>
      </c>
      <c r="F31" s="357">
        <v>15.430866392562708</v>
      </c>
      <c r="G31" s="358">
        <v>70.079610172783561</v>
      </c>
      <c r="H31" s="357">
        <v>118.36421999493606</v>
      </c>
      <c r="I31" s="357">
        <v>24.718677513479683</v>
      </c>
      <c r="J31" s="357">
        <v>93.645542481456374</v>
      </c>
    </row>
    <row r="32" spans="1:10">
      <c r="A32" s="355">
        <v>7</v>
      </c>
      <c r="B32" s="356">
        <v>39.004189921381041</v>
      </c>
      <c r="C32" s="357">
        <v>11.438963696789159</v>
      </c>
      <c r="D32" s="358">
        <v>27.565226224591882</v>
      </c>
      <c r="E32" s="356">
        <v>127.47908432374999</v>
      </c>
      <c r="F32" s="357">
        <v>14.45311355875527</v>
      </c>
      <c r="G32" s="358">
        <v>113.02597076499472</v>
      </c>
      <c r="H32" s="357">
        <v>166.48327424513104</v>
      </c>
      <c r="I32" s="357">
        <v>25.892077255544429</v>
      </c>
      <c r="J32" s="357">
        <v>140.59119698958659</v>
      </c>
    </row>
    <row r="33" spans="1:10">
      <c r="A33" s="355">
        <v>8</v>
      </c>
      <c r="B33" s="356">
        <v>36.581489663731752</v>
      </c>
      <c r="C33" s="357">
        <v>10.816057081201555</v>
      </c>
      <c r="D33" s="358">
        <v>25.765432582530195</v>
      </c>
      <c r="E33" s="356">
        <v>109.51750175573646</v>
      </c>
      <c r="F33" s="357">
        <v>13.03652607659224</v>
      </c>
      <c r="G33" s="358">
        <v>96.480975679144223</v>
      </c>
      <c r="H33" s="357">
        <v>146.09899141946821</v>
      </c>
      <c r="I33" s="357">
        <v>23.852583157793795</v>
      </c>
      <c r="J33" s="357">
        <v>122.24640826167442</v>
      </c>
    </row>
    <row r="34" spans="1:10">
      <c r="A34" s="355">
        <v>9</v>
      </c>
      <c r="B34" s="356">
        <v>31.742385100977085</v>
      </c>
      <c r="C34" s="357">
        <v>9.4996490562845839</v>
      </c>
      <c r="D34" s="358">
        <v>22.242736044692499</v>
      </c>
      <c r="E34" s="356">
        <v>86.911254591948179</v>
      </c>
      <c r="F34" s="357">
        <v>13.14441927875618</v>
      </c>
      <c r="G34" s="358">
        <v>73.766835313192004</v>
      </c>
      <c r="H34" s="357">
        <v>118.65363969292527</v>
      </c>
      <c r="I34" s="357">
        <v>22.644068335040764</v>
      </c>
      <c r="J34" s="357">
        <v>96.009571357884511</v>
      </c>
    </row>
    <row r="35" spans="1:10">
      <c r="A35" s="355">
        <v>10</v>
      </c>
      <c r="B35" s="356">
        <v>33.045214748144708</v>
      </c>
      <c r="C35" s="357">
        <v>8.5295928987656744</v>
      </c>
      <c r="D35" s="358">
        <v>24.515621849379034</v>
      </c>
      <c r="E35" s="356">
        <v>97.923885002124095</v>
      </c>
      <c r="F35" s="357">
        <v>14.051602493142596</v>
      </c>
      <c r="G35" s="358">
        <v>83.872282508981499</v>
      </c>
      <c r="H35" s="357">
        <v>130.96909975026881</v>
      </c>
      <c r="I35" s="357">
        <v>22.58119539190827</v>
      </c>
      <c r="J35" s="357">
        <v>108.38790435836053</v>
      </c>
    </row>
    <row r="36" spans="1:10">
      <c r="A36" s="355">
        <v>11</v>
      </c>
      <c r="B36" s="356">
        <v>30.048812935118605</v>
      </c>
      <c r="C36" s="357">
        <v>8.4281496454592659</v>
      </c>
      <c r="D36" s="358">
        <v>21.62066328965934</v>
      </c>
      <c r="E36" s="356">
        <v>83.502117513277128</v>
      </c>
      <c r="F36" s="357">
        <v>15.065654540261544</v>
      </c>
      <c r="G36" s="358">
        <v>68.43646297301558</v>
      </c>
      <c r="H36" s="356">
        <v>113.55093044839573</v>
      </c>
      <c r="I36" s="357">
        <v>23.493804185720812</v>
      </c>
      <c r="J36" s="357">
        <v>90.057126262674927</v>
      </c>
    </row>
    <row r="37" spans="1:10">
      <c r="A37" s="355">
        <v>12</v>
      </c>
      <c r="B37" s="356">
        <v>29.866621519338388</v>
      </c>
      <c r="C37" s="357">
        <v>9.1456989954280488</v>
      </c>
      <c r="D37" s="358">
        <v>20.720922523910339</v>
      </c>
      <c r="E37" s="356">
        <v>88.999362225230101</v>
      </c>
      <c r="F37" s="357">
        <v>17.825351670935817</v>
      </c>
      <c r="G37" s="358">
        <v>71.174010554294284</v>
      </c>
      <c r="H37" s="356">
        <v>118.8659837445685</v>
      </c>
      <c r="I37" s="357">
        <v>26.971050666363865</v>
      </c>
      <c r="J37" s="357">
        <v>91.894933078204616</v>
      </c>
    </row>
    <row r="38" spans="1:10">
      <c r="A38" s="359" t="s">
        <v>288</v>
      </c>
      <c r="B38" s="353">
        <v>314.06268522394572</v>
      </c>
      <c r="C38" s="353">
        <v>108.63721272878897</v>
      </c>
      <c r="D38" s="354">
        <v>205.42547249515678</v>
      </c>
      <c r="E38" s="353">
        <v>1098.4993720310285</v>
      </c>
      <c r="F38" s="353">
        <v>191.98773100473383</v>
      </c>
      <c r="G38" s="354">
        <v>906.51164102629468</v>
      </c>
      <c r="H38" s="352">
        <v>1412.5620572549744</v>
      </c>
      <c r="I38" s="353">
        <v>300.62494373352285</v>
      </c>
      <c r="J38" s="353">
        <v>1111.9371135214515</v>
      </c>
    </row>
    <row r="39" spans="1:10">
      <c r="A39" s="355">
        <v>1</v>
      </c>
      <c r="B39" s="356">
        <v>24.467858270385904</v>
      </c>
      <c r="C39" s="357">
        <v>8.810369680147689</v>
      </c>
      <c r="D39" s="358">
        <v>15.657488590238215</v>
      </c>
      <c r="E39" s="356">
        <v>67.803107792507902</v>
      </c>
      <c r="F39" s="357">
        <v>14.242075726869244</v>
      </c>
      <c r="G39" s="358">
        <v>53.561032065638656</v>
      </c>
      <c r="H39" s="356">
        <v>92.270966062893805</v>
      </c>
      <c r="I39" s="357">
        <v>23.052445407016933</v>
      </c>
      <c r="J39" s="357">
        <v>69.218520655876873</v>
      </c>
    </row>
    <row r="40" spans="1:10">
      <c r="A40" s="355">
        <v>2</v>
      </c>
      <c r="B40" s="356">
        <v>25.791912879283728</v>
      </c>
      <c r="C40" s="357">
        <v>6.924035461444455</v>
      </c>
      <c r="D40" s="358">
        <v>18.867877417839274</v>
      </c>
      <c r="E40" s="356">
        <v>69.906611911825578</v>
      </c>
      <c r="F40" s="357">
        <v>14.271699621136097</v>
      </c>
      <c r="G40" s="358">
        <v>55.634912290689485</v>
      </c>
      <c r="H40" s="356">
        <v>95.698524791109307</v>
      </c>
      <c r="I40" s="357">
        <v>21.195735082580551</v>
      </c>
      <c r="J40" s="357">
        <v>74.502789708528752</v>
      </c>
    </row>
    <row r="41" spans="1:10">
      <c r="A41" s="355">
        <v>3</v>
      </c>
      <c r="B41" s="356">
        <v>25.516928350339885</v>
      </c>
      <c r="C41" s="357">
        <v>9.1347260429427894</v>
      </c>
      <c r="D41" s="358">
        <v>16.382202307397094</v>
      </c>
      <c r="E41" s="356">
        <v>71.659760009943554</v>
      </c>
      <c r="F41" s="357">
        <v>17.000886231339233</v>
      </c>
      <c r="G41" s="358">
        <v>54.658873778604317</v>
      </c>
      <c r="H41" s="356">
        <v>97.176688360283435</v>
      </c>
      <c r="I41" s="357">
        <v>26.135612274282025</v>
      </c>
      <c r="J41" s="357">
        <v>71.041076086001411</v>
      </c>
    </row>
    <row r="42" spans="1:10">
      <c r="A42" s="355">
        <v>4</v>
      </c>
      <c r="B42" s="356">
        <v>25.911969288346548</v>
      </c>
      <c r="C42" s="357">
        <v>10.197675147639579</v>
      </c>
      <c r="D42" s="358">
        <v>15.714294140706969</v>
      </c>
      <c r="E42" s="356">
        <v>90.232617563440186</v>
      </c>
      <c r="F42" s="357">
        <v>18.181537008171063</v>
      </c>
      <c r="G42" s="358">
        <v>72.051080555269124</v>
      </c>
      <c r="H42" s="356">
        <v>116.14458685178673</v>
      </c>
      <c r="I42" s="357">
        <v>28.379212155810642</v>
      </c>
      <c r="J42" s="357">
        <v>87.765374695976092</v>
      </c>
    </row>
    <row r="43" spans="1:10">
      <c r="A43" s="355">
        <v>5</v>
      </c>
      <c r="B43" s="356">
        <v>25.13757026377279</v>
      </c>
      <c r="C43" s="357">
        <v>8.9079370628524881</v>
      </c>
      <c r="D43" s="358">
        <v>16.229633200920304</v>
      </c>
      <c r="E43" s="356">
        <v>92.059594823689153</v>
      </c>
      <c r="F43" s="357">
        <v>15.41247757417181</v>
      </c>
      <c r="G43" s="358">
        <v>76.647117249517351</v>
      </c>
      <c r="H43" s="356">
        <v>117.19716508746194</v>
      </c>
      <c r="I43" s="357">
        <v>24.3204146370243</v>
      </c>
      <c r="J43" s="357">
        <v>92.876750450437655</v>
      </c>
    </row>
    <row r="44" spans="1:10">
      <c r="A44" s="355">
        <v>6</v>
      </c>
      <c r="B44" s="356">
        <v>23.922688956293356</v>
      </c>
      <c r="C44" s="357">
        <v>9.7296712750319827</v>
      </c>
      <c r="D44" s="358">
        <v>14.193017681261374</v>
      </c>
      <c r="E44" s="356">
        <v>87.318382014860347</v>
      </c>
      <c r="F44" s="357">
        <v>15.508939629931048</v>
      </c>
      <c r="G44" s="358">
        <v>71.809442384929298</v>
      </c>
      <c r="H44" s="356">
        <v>111.2410709711537</v>
      </c>
      <c r="I44" s="357">
        <v>25.238610904963032</v>
      </c>
      <c r="J44" s="357">
        <v>86.002460066190679</v>
      </c>
    </row>
    <row r="45" spans="1:10">
      <c r="A45" s="355">
        <v>7</v>
      </c>
      <c r="B45" s="356">
        <v>28.714140820904369</v>
      </c>
      <c r="C45" s="357">
        <v>11.691621707399541</v>
      </c>
      <c r="D45" s="358">
        <v>17.022519113504828</v>
      </c>
      <c r="E45" s="356">
        <v>126.90788215625264</v>
      </c>
      <c r="F45" s="357">
        <v>17.654587492741879</v>
      </c>
      <c r="G45" s="358">
        <v>109.25329466351076</v>
      </c>
      <c r="H45" s="356">
        <v>155.622022977157</v>
      </c>
      <c r="I45" s="357">
        <v>29.34620920014142</v>
      </c>
      <c r="J45" s="357">
        <v>126.27581377701559</v>
      </c>
    </row>
    <row r="46" spans="1:10">
      <c r="A46" s="355">
        <v>8</v>
      </c>
      <c r="B46" s="356">
        <v>27.269485338196798</v>
      </c>
      <c r="C46" s="357">
        <v>8.9810673063763424</v>
      </c>
      <c r="D46" s="358">
        <v>18.288418031820456</v>
      </c>
      <c r="E46" s="356">
        <v>118.17572165642956</v>
      </c>
      <c r="F46" s="357">
        <v>15.074760809615331</v>
      </c>
      <c r="G46" s="358">
        <v>103.10096084681423</v>
      </c>
      <c r="H46" s="356">
        <v>145.44520699462635</v>
      </c>
      <c r="I46" s="357">
        <v>24.055828115991673</v>
      </c>
      <c r="J46" s="357">
        <v>121.38937887863469</v>
      </c>
    </row>
    <row r="47" spans="1:10">
      <c r="A47" s="355">
        <v>9</v>
      </c>
      <c r="B47" s="356">
        <v>27.426865676453481</v>
      </c>
      <c r="C47" s="357">
        <v>8.2932032147951613</v>
      </c>
      <c r="D47" s="358">
        <v>19.133662461658318</v>
      </c>
      <c r="E47" s="356">
        <v>98.055055570516146</v>
      </c>
      <c r="F47" s="357">
        <v>15.063520552511015</v>
      </c>
      <c r="G47" s="358">
        <v>82.991535018005123</v>
      </c>
      <c r="H47" s="356">
        <v>125.48192124696962</v>
      </c>
      <c r="I47" s="357">
        <v>23.356723767306178</v>
      </c>
      <c r="J47" s="357">
        <v>102.12519747966344</v>
      </c>
    </row>
    <row r="48" spans="1:10">
      <c r="A48" s="355">
        <v>10</v>
      </c>
      <c r="B48" s="356">
        <v>28.260140491925799</v>
      </c>
      <c r="C48" s="357">
        <v>9.3855869462944437</v>
      </c>
      <c r="D48" s="358">
        <v>18.874553545631358</v>
      </c>
      <c r="E48" s="356">
        <v>97.297600032855783</v>
      </c>
      <c r="F48" s="357">
        <v>16.377446377650283</v>
      </c>
      <c r="G48" s="358">
        <v>80.920153655205496</v>
      </c>
      <c r="H48" s="356">
        <v>125.55774052478158</v>
      </c>
      <c r="I48" s="357">
        <v>25.763033323944725</v>
      </c>
      <c r="J48" s="357">
        <v>99.794707200836854</v>
      </c>
    </row>
    <row r="49" spans="1:20">
      <c r="A49" s="355">
        <v>11</v>
      </c>
      <c r="B49" s="356">
        <v>25.390475031734063</v>
      </c>
      <c r="C49" s="357">
        <v>7.3950876981459892</v>
      </c>
      <c r="D49" s="358">
        <v>17.995387333588074</v>
      </c>
      <c r="E49" s="356">
        <v>78.989238010131743</v>
      </c>
      <c r="F49" s="357">
        <v>16.319283842860266</v>
      </c>
      <c r="G49" s="358">
        <v>62.669954167271477</v>
      </c>
      <c r="H49" s="356">
        <v>104.37971304186581</v>
      </c>
      <c r="I49" s="357">
        <v>23.714371541006255</v>
      </c>
      <c r="J49" s="357">
        <v>80.665341500859554</v>
      </c>
    </row>
    <row r="50" spans="1:20">
      <c r="A50" s="355">
        <v>12</v>
      </c>
      <c r="B50" s="356">
        <v>26.252649856309024</v>
      </c>
      <c r="C50" s="357">
        <v>9.1862311857185119</v>
      </c>
      <c r="D50" s="358">
        <v>17.066418670590512</v>
      </c>
      <c r="E50" s="356">
        <v>100.09380048857587</v>
      </c>
      <c r="F50" s="357">
        <v>16.880516137736567</v>
      </c>
      <c r="G50" s="358">
        <v>83.213284350839302</v>
      </c>
      <c r="H50" s="356">
        <v>126.34645034488489</v>
      </c>
      <c r="I50" s="357">
        <v>26.066747323455079</v>
      </c>
      <c r="J50" s="357">
        <v>100.27970302142981</v>
      </c>
    </row>
    <row r="51" spans="1:20" ht="15" customHeight="1">
      <c r="A51" s="351">
        <v>2014</v>
      </c>
      <c r="B51" s="352">
        <v>286.62619743652158</v>
      </c>
      <c r="C51" s="353">
        <v>110.66048426331622</v>
      </c>
      <c r="D51" s="354">
        <v>175.96571317320533</v>
      </c>
      <c r="E51" s="352">
        <v>1139.3711483073803</v>
      </c>
      <c r="F51" s="353">
        <v>216.40770021029516</v>
      </c>
      <c r="G51" s="354">
        <v>922.96344809708501</v>
      </c>
      <c r="H51" s="352">
        <v>1425.9973457439019</v>
      </c>
      <c r="I51" s="353">
        <v>327.06818447361144</v>
      </c>
      <c r="J51" s="353">
        <v>1098.9291612702905</v>
      </c>
    </row>
    <row r="52" spans="1:20">
      <c r="A52" s="355">
        <v>1</v>
      </c>
      <c r="B52" s="356">
        <v>20.311640083978219</v>
      </c>
      <c r="C52" s="357">
        <v>8.6784584466583503</v>
      </c>
      <c r="D52" s="358">
        <v>11.633181637319868</v>
      </c>
      <c r="E52" s="356">
        <v>74.426612617029264</v>
      </c>
      <c r="F52" s="357">
        <v>15.513837678960851</v>
      </c>
      <c r="G52" s="358">
        <v>58.912774938068409</v>
      </c>
      <c r="H52" s="356">
        <v>94.738252701007482</v>
      </c>
      <c r="I52" s="357">
        <v>24.192296125619205</v>
      </c>
      <c r="J52" s="357">
        <v>70.545956575388274</v>
      </c>
      <c r="L52" s="742"/>
    </row>
    <row r="53" spans="1:20">
      <c r="A53" s="355">
        <v>2</v>
      </c>
      <c r="B53" s="356">
        <v>20.377886701526137</v>
      </c>
      <c r="C53" s="357">
        <v>7.2881349872441152</v>
      </c>
      <c r="D53" s="358">
        <v>13.089751714282022</v>
      </c>
      <c r="E53" s="356">
        <v>63.454291785845044</v>
      </c>
      <c r="F53" s="357">
        <v>16.105146358309106</v>
      </c>
      <c r="G53" s="358">
        <v>47.349145427535937</v>
      </c>
      <c r="H53" s="356">
        <v>83.832178487371181</v>
      </c>
      <c r="I53" s="357">
        <v>23.393281345553223</v>
      </c>
      <c r="J53" s="357">
        <v>60.438897141817961</v>
      </c>
      <c r="L53" s="742"/>
    </row>
    <row r="54" spans="1:20">
      <c r="A54" s="355">
        <v>3</v>
      </c>
      <c r="B54" s="356">
        <v>22.103857964470354</v>
      </c>
      <c r="C54" s="357">
        <v>9.1091721222685926</v>
      </c>
      <c r="D54" s="358">
        <v>12.994685842201761</v>
      </c>
      <c r="E54" s="356">
        <v>71.337329408381635</v>
      </c>
      <c r="F54" s="357">
        <v>18.166871963323608</v>
      </c>
      <c r="G54" s="358">
        <v>53.170457445058027</v>
      </c>
      <c r="H54" s="356">
        <v>93.441187372851999</v>
      </c>
      <c r="I54" s="357">
        <v>27.276044085592204</v>
      </c>
      <c r="J54" s="357">
        <v>66.165143287259795</v>
      </c>
      <c r="L54" s="742"/>
    </row>
    <row r="55" spans="1:20">
      <c r="A55" s="355">
        <v>4</v>
      </c>
      <c r="B55" s="356">
        <v>22.031391100229509</v>
      </c>
      <c r="C55" s="357">
        <v>8.5988481003879222</v>
      </c>
      <c r="D55" s="358">
        <v>13.432542999841587</v>
      </c>
      <c r="E55" s="356">
        <v>88.408194648201956</v>
      </c>
      <c r="F55" s="357">
        <v>17.636758239510776</v>
      </c>
      <c r="G55" s="358">
        <v>70.771436408691187</v>
      </c>
      <c r="H55" s="356">
        <v>110.43958574843147</v>
      </c>
      <c r="I55" s="357">
        <v>26.235606339898698</v>
      </c>
      <c r="J55" s="357">
        <v>84.203979408532774</v>
      </c>
      <c r="L55" s="742"/>
    </row>
    <row r="56" spans="1:20">
      <c r="A56" s="355">
        <v>5</v>
      </c>
      <c r="B56" s="356">
        <v>23.082670363273738</v>
      </c>
      <c r="C56" s="357">
        <v>8.6778050217983047</v>
      </c>
      <c r="D56" s="358">
        <v>14.404865341475434</v>
      </c>
      <c r="E56" s="356">
        <v>90.723898585794146</v>
      </c>
      <c r="F56" s="357">
        <v>18.320396546866927</v>
      </c>
      <c r="G56" s="358">
        <v>72.403502038927215</v>
      </c>
      <c r="H56" s="356">
        <v>113.80656894906789</v>
      </c>
      <c r="I56" s="357">
        <v>26.998201568665234</v>
      </c>
      <c r="J56" s="357">
        <v>86.808367380402657</v>
      </c>
      <c r="L56" s="742"/>
    </row>
    <row r="57" spans="1:20">
      <c r="A57" s="355">
        <v>6</v>
      </c>
      <c r="B57" s="356">
        <v>22.980347797072643</v>
      </c>
      <c r="C57" s="357">
        <v>8.5711916550838314</v>
      </c>
      <c r="D57" s="358">
        <v>14.409156141988811</v>
      </c>
      <c r="E57" s="356">
        <v>91.182713495194093</v>
      </c>
      <c r="F57" s="357">
        <v>17.570035876331367</v>
      </c>
      <c r="G57" s="358">
        <v>73.612677618862733</v>
      </c>
      <c r="H57" s="356">
        <v>114.16306129226673</v>
      </c>
      <c r="I57" s="357">
        <v>26.141227531415197</v>
      </c>
      <c r="J57" s="357">
        <v>88.021833760851536</v>
      </c>
      <c r="L57" s="742"/>
    </row>
    <row r="58" spans="1:20">
      <c r="A58" s="355">
        <v>7</v>
      </c>
      <c r="B58" s="356">
        <v>24.763335081632608</v>
      </c>
      <c r="C58" s="357">
        <v>10.752528916203737</v>
      </c>
      <c r="D58" s="358">
        <v>14.010806165428871</v>
      </c>
      <c r="E58" s="356">
        <v>126.08821748517761</v>
      </c>
      <c r="F58" s="357">
        <v>19.59193958050238</v>
      </c>
      <c r="G58" s="358">
        <v>106.49627790467522</v>
      </c>
      <c r="H58" s="356">
        <v>150.85155256681023</v>
      </c>
      <c r="I58" s="357">
        <v>30.344468496706117</v>
      </c>
      <c r="J58" s="357">
        <v>120.50708407010411</v>
      </c>
      <c r="L58" s="742"/>
    </row>
    <row r="59" spans="1:20">
      <c r="A59" s="355">
        <v>8</v>
      </c>
      <c r="B59" s="356">
        <v>25.91417504955016</v>
      </c>
      <c r="C59" s="357">
        <v>10.217656830897996</v>
      </c>
      <c r="D59" s="358">
        <v>15.696518218652164</v>
      </c>
      <c r="E59" s="356">
        <v>125.55130699413004</v>
      </c>
      <c r="F59" s="357">
        <v>17.085485895449644</v>
      </c>
      <c r="G59" s="358">
        <v>108.46582109868041</v>
      </c>
      <c r="H59" s="356">
        <v>151.4654820436802</v>
      </c>
      <c r="I59" s="357">
        <v>27.303142726347641</v>
      </c>
      <c r="J59" s="357">
        <v>124.16233931733255</v>
      </c>
      <c r="L59" s="742"/>
    </row>
    <row r="60" spans="1:20">
      <c r="A60" s="355">
        <v>9</v>
      </c>
      <c r="B60" s="356">
        <v>27.752342791573248</v>
      </c>
      <c r="C60" s="357">
        <v>9.7946446179918407</v>
      </c>
      <c r="D60" s="358">
        <v>17.957698173581406</v>
      </c>
      <c r="E60" s="356">
        <v>109.54230576350618</v>
      </c>
      <c r="F60" s="357">
        <v>19.007823495016517</v>
      </c>
      <c r="G60" s="358">
        <v>90.534482268489654</v>
      </c>
      <c r="H60" s="356">
        <v>137.29464855507942</v>
      </c>
      <c r="I60" s="357">
        <v>28.802468113008359</v>
      </c>
      <c r="J60" s="357">
        <v>108.49218044207106</v>
      </c>
      <c r="L60" s="742"/>
    </row>
    <row r="61" spans="1:20">
      <c r="A61" s="355">
        <v>10</v>
      </c>
      <c r="B61" s="357">
        <v>28.364864307438445</v>
      </c>
      <c r="C61" s="357">
        <v>9.4888941348215745</v>
      </c>
      <c r="D61" s="358">
        <v>18.875970172616871</v>
      </c>
      <c r="E61" s="357">
        <v>105.57748744125621</v>
      </c>
      <c r="F61" s="357">
        <v>18.741386432976256</v>
      </c>
      <c r="G61" s="358">
        <v>86.836101008279954</v>
      </c>
      <c r="H61" s="357">
        <v>133.94235174869465</v>
      </c>
      <c r="I61" s="357">
        <v>28.230280567797831</v>
      </c>
      <c r="J61" s="357">
        <v>105.71207118089681</v>
      </c>
      <c r="L61" s="742"/>
    </row>
    <row r="62" spans="1:20">
      <c r="A62" s="355">
        <v>11</v>
      </c>
      <c r="B62" s="357">
        <v>22.696745182085145</v>
      </c>
      <c r="C62" s="357">
        <v>8.5166881663734166</v>
      </c>
      <c r="D62" s="358">
        <v>14.180057015711728</v>
      </c>
      <c r="E62" s="357">
        <v>82.044422200925482</v>
      </c>
      <c r="F62" s="357">
        <v>18.346741632184123</v>
      </c>
      <c r="G62" s="358">
        <v>63.697680568741362</v>
      </c>
      <c r="H62" s="357">
        <v>104.74116738301062</v>
      </c>
      <c r="I62" s="357">
        <v>26.86342979855754</v>
      </c>
      <c r="J62" s="357">
        <v>77.877737584453087</v>
      </c>
      <c r="L62" s="742"/>
    </row>
    <row r="63" spans="1:20">
      <c r="A63" s="355">
        <v>12</v>
      </c>
      <c r="B63" s="357">
        <v>26.246941013691341</v>
      </c>
      <c r="C63" s="357">
        <v>10.966461263586549</v>
      </c>
      <c r="D63" s="358">
        <v>15.280479750104792</v>
      </c>
      <c r="E63" s="357">
        <v>111.03436788193859</v>
      </c>
      <c r="F63" s="357">
        <v>20.321276510863619</v>
      </c>
      <c r="G63" s="358">
        <v>90.713091371074967</v>
      </c>
      <c r="H63" s="357">
        <v>137.28130889562993</v>
      </c>
      <c r="I63" s="357">
        <v>31.287737774450168</v>
      </c>
      <c r="J63" s="357">
        <v>105.99357112117977</v>
      </c>
      <c r="L63" s="742"/>
    </row>
    <row r="64" spans="1:20">
      <c r="A64" s="351">
        <v>2015</v>
      </c>
      <c r="B64" s="353">
        <v>291.01116224634063</v>
      </c>
      <c r="C64" s="353">
        <v>139.30645064731385</v>
      </c>
      <c r="D64" s="354">
        <v>151.70471159902678</v>
      </c>
      <c r="E64" s="353">
        <v>1186.8620346555047</v>
      </c>
      <c r="F64" s="353">
        <v>237.71491988249016</v>
      </c>
      <c r="G64" s="354">
        <v>949.14711477301444</v>
      </c>
      <c r="H64" s="353">
        <v>1477.8731969018452</v>
      </c>
      <c r="I64" s="353">
        <v>377.02137052980407</v>
      </c>
      <c r="J64" s="353">
        <v>1100.8518263720414</v>
      </c>
      <c r="L64" s="742"/>
      <c r="M64" s="742"/>
      <c r="N64" s="742"/>
      <c r="O64" s="742"/>
      <c r="P64" s="742"/>
      <c r="Q64" s="742"/>
      <c r="R64" s="742"/>
      <c r="S64" s="742"/>
      <c r="T64" s="742"/>
    </row>
    <row r="65" spans="1:30">
      <c r="A65" s="656">
        <v>1</v>
      </c>
      <c r="B65" s="357">
        <v>20.377629866205805</v>
      </c>
      <c r="C65" s="357">
        <v>15.638669662884306</v>
      </c>
      <c r="D65" s="358">
        <v>4.7389602033214979</v>
      </c>
      <c r="E65" s="357">
        <v>94.932751284346622</v>
      </c>
      <c r="F65" s="357">
        <v>17.474352010564772</v>
      </c>
      <c r="G65" s="358">
        <v>77.458399273781851</v>
      </c>
      <c r="H65" s="357">
        <v>115.31038115055243</v>
      </c>
      <c r="I65" s="357">
        <v>33.113021673449076</v>
      </c>
      <c r="J65" s="357">
        <v>82.197359477103348</v>
      </c>
      <c r="L65" s="742"/>
      <c r="V65" s="742"/>
      <c r="W65" s="742"/>
      <c r="X65" s="742"/>
      <c r="Y65" s="742"/>
      <c r="Z65" s="742"/>
      <c r="AA65" s="742"/>
      <c r="AB65" s="742"/>
      <c r="AC65" s="742"/>
      <c r="AD65" s="742"/>
    </row>
    <row r="66" spans="1:30">
      <c r="A66" s="355">
        <v>2</v>
      </c>
      <c r="B66" s="357">
        <v>20.538668378316615</v>
      </c>
      <c r="C66" s="357">
        <v>8.961891024892477</v>
      </c>
      <c r="D66" s="358">
        <v>11.576777353424138</v>
      </c>
      <c r="E66" s="357">
        <v>67.893349975313413</v>
      </c>
      <c r="F66" s="357">
        <v>17.648257005238388</v>
      </c>
      <c r="G66" s="358">
        <v>50.245092970075028</v>
      </c>
      <c r="H66" s="357">
        <v>88.432018353630028</v>
      </c>
      <c r="I66" s="357">
        <v>26.610148030130865</v>
      </c>
      <c r="J66" s="357">
        <v>61.821870323499169</v>
      </c>
      <c r="L66" s="742"/>
      <c r="V66" s="742"/>
      <c r="W66" s="742"/>
      <c r="X66" s="742"/>
      <c r="Y66" s="742"/>
      <c r="Z66" s="742"/>
      <c r="AA66" s="742"/>
      <c r="AB66" s="742"/>
      <c r="AC66" s="742"/>
      <c r="AD66" s="742"/>
    </row>
    <row r="67" spans="1:30">
      <c r="A67" s="355">
        <v>3</v>
      </c>
      <c r="B67" s="357">
        <v>24.02507647661546</v>
      </c>
      <c r="C67" s="357">
        <v>11.543527374479119</v>
      </c>
      <c r="D67" s="358">
        <v>12.48154910213634</v>
      </c>
      <c r="E67" s="357">
        <v>77.069189940656088</v>
      </c>
      <c r="F67" s="357">
        <v>19.498712074033151</v>
      </c>
      <c r="G67" s="358">
        <v>57.570477866622923</v>
      </c>
      <c r="H67" s="357">
        <v>101.09426641727154</v>
      </c>
      <c r="I67" s="357">
        <v>31.042239448512269</v>
      </c>
      <c r="J67" s="357">
        <v>70.052026968759264</v>
      </c>
      <c r="L67" s="742"/>
      <c r="V67" s="742"/>
      <c r="W67" s="742"/>
      <c r="X67" s="742"/>
      <c r="Y67" s="742"/>
      <c r="Z67" s="742"/>
      <c r="AA67" s="742"/>
      <c r="AB67" s="742"/>
      <c r="AC67" s="742"/>
      <c r="AD67" s="742"/>
    </row>
    <row r="68" spans="1:30">
      <c r="A68" s="355">
        <v>4</v>
      </c>
      <c r="B68" s="357">
        <v>23.867945822152844</v>
      </c>
      <c r="C68" s="357">
        <v>10.297635272059766</v>
      </c>
      <c r="D68" s="358">
        <v>13.57031055009308</v>
      </c>
      <c r="E68" s="357">
        <v>89.849885271013605</v>
      </c>
      <c r="F68" s="357">
        <v>19.36617934618803</v>
      </c>
      <c r="G68" s="358">
        <v>70.483705924825585</v>
      </c>
      <c r="H68" s="357">
        <v>113.71783109316645</v>
      </c>
      <c r="I68" s="357">
        <v>29.663814618247798</v>
      </c>
      <c r="J68" s="357">
        <v>84.054016474918669</v>
      </c>
      <c r="L68" s="742"/>
      <c r="V68" s="742"/>
      <c r="W68" s="742"/>
      <c r="X68" s="742"/>
      <c r="Y68" s="742"/>
      <c r="Z68" s="742"/>
      <c r="AA68" s="742"/>
      <c r="AB68" s="742"/>
      <c r="AC68" s="742"/>
      <c r="AD68" s="742"/>
    </row>
    <row r="69" spans="1:30">
      <c r="A69" s="355">
        <v>5</v>
      </c>
      <c r="B69" s="357">
        <v>22.233626750206149</v>
      </c>
      <c r="C69" s="357">
        <v>13.590051260094775</v>
      </c>
      <c r="D69" s="358">
        <v>8.6435754901113757</v>
      </c>
      <c r="E69" s="357">
        <v>76.660290492435962</v>
      </c>
      <c r="F69" s="357">
        <v>18.69197461696751</v>
      </c>
      <c r="G69" s="358">
        <v>57.968315875468448</v>
      </c>
      <c r="H69" s="357">
        <v>98.893917242642118</v>
      </c>
      <c r="I69" s="357">
        <v>32.282025877062281</v>
      </c>
      <c r="J69" s="357">
        <v>66.611891365579822</v>
      </c>
      <c r="L69" s="742"/>
      <c r="V69" s="742"/>
      <c r="W69" s="742"/>
      <c r="X69" s="742"/>
      <c r="Y69" s="742"/>
      <c r="Z69" s="742"/>
      <c r="AA69" s="742"/>
      <c r="AB69" s="742"/>
      <c r="AC69" s="742"/>
      <c r="AD69" s="742"/>
    </row>
    <row r="70" spans="1:30">
      <c r="A70" s="355">
        <v>6</v>
      </c>
      <c r="B70" s="357">
        <v>23.544512733187432</v>
      </c>
      <c r="C70" s="357">
        <v>12.645929156902561</v>
      </c>
      <c r="D70" s="358">
        <v>10.898583576284873</v>
      </c>
      <c r="E70" s="357">
        <v>95.543532353574278</v>
      </c>
      <c r="F70" s="357">
        <v>20.79282414910627</v>
      </c>
      <c r="G70" s="358">
        <v>74.750708204468012</v>
      </c>
      <c r="H70" s="357">
        <v>119.08804508676171</v>
      </c>
      <c r="I70" s="357">
        <v>33.438753306008834</v>
      </c>
      <c r="J70" s="357">
        <v>85.64929178075289</v>
      </c>
      <c r="L70" s="742"/>
      <c r="V70" s="742"/>
      <c r="W70" s="742"/>
      <c r="X70" s="742"/>
      <c r="Y70" s="742"/>
      <c r="Z70" s="742"/>
      <c r="AA70" s="742"/>
      <c r="AB70" s="742"/>
      <c r="AC70" s="742"/>
      <c r="AD70" s="742"/>
    </row>
    <row r="71" spans="1:30">
      <c r="A71" s="355">
        <v>7</v>
      </c>
      <c r="B71" s="357">
        <v>25.333947989135421</v>
      </c>
      <c r="C71" s="357">
        <v>13.351393553110432</v>
      </c>
      <c r="D71" s="358">
        <v>11.982554436024991</v>
      </c>
      <c r="E71" s="357">
        <v>139.78405523266315</v>
      </c>
      <c r="F71" s="357">
        <v>22.039317609033205</v>
      </c>
      <c r="G71" s="358">
        <v>117.74473762362996</v>
      </c>
      <c r="H71" s="356">
        <v>165.11800322179857</v>
      </c>
      <c r="I71" s="357">
        <v>35.390711162143639</v>
      </c>
      <c r="J71" s="357">
        <v>129.72729205965496</v>
      </c>
      <c r="L71" s="742"/>
      <c r="V71" s="742"/>
      <c r="W71" s="742"/>
      <c r="X71" s="742"/>
      <c r="Y71" s="742"/>
      <c r="Z71" s="742"/>
      <c r="AA71" s="742"/>
      <c r="AB71" s="742"/>
      <c r="AC71" s="742"/>
      <c r="AD71" s="742"/>
    </row>
    <row r="72" spans="1:30">
      <c r="A72" s="355">
        <v>8</v>
      </c>
      <c r="B72" s="357">
        <v>27.470973309463915</v>
      </c>
      <c r="C72" s="357">
        <v>11.127218825723281</v>
      </c>
      <c r="D72" s="358">
        <v>16.343754483740632</v>
      </c>
      <c r="E72" s="357">
        <v>121.13215460347841</v>
      </c>
      <c r="F72" s="357">
        <v>18.368344467351577</v>
      </c>
      <c r="G72" s="358">
        <v>102.76381013612685</v>
      </c>
      <c r="H72" s="357">
        <v>148.60312791294234</v>
      </c>
      <c r="I72" s="357">
        <v>29.495563293074859</v>
      </c>
      <c r="J72" s="357">
        <v>119.10756461986747</v>
      </c>
      <c r="L72" s="742"/>
      <c r="V72" s="742"/>
      <c r="W72" s="742"/>
      <c r="X72" s="742"/>
      <c r="Y72" s="742"/>
      <c r="Z72" s="742"/>
      <c r="AA72" s="742"/>
      <c r="AB72" s="742"/>
      <c r="AC72" s="742"/>
      <c r="AD72" s="742"/>
    </row>
    <row r="73" spans="1:30">
      <c r="A73" s="355">
        <v>9</v>
      </c>
      <c r="B73" s="357">
        <v>26.91022607631983</v>
      </c>
      <c r="C73" s="357">
        <v>9.7437469827343168</v>
      </c>
      <c r="D73" s="358">
        <v>17.166479093585515</v>
      </c>
      <c r="E73" s="357">
        <v>108.14293863200962</v>
      </c>
      <c r="F73" s="357">
        <v>20.410996108403751</v>
      </c>
      <c r="G73" s="358">
        <v>87.731942523605852</v>
      </c>
      <c r="H73" s="357">
        <v>135.05316470832946</v>
      </c>
      <c r="I73" s="357">
        <v>30.154743091138066</v>
      </c>
      <c r="J73" s="357">
        <v>104.89842161719136</v>
      </c>
      <c r="L73" s="742"/>
      <c r="V73" s="742"/>
      <c r="W73" s="742"/>
      <c r="X73" s="742"/>
      <c r="Y73" s="742"/>
      <c r="Z73" s="742"/>
      <c r="AA73" s="742"/>
      <c r="AB73" s="742"/>
      <c r="AC73" s="742"/>
      <c r="AD73" s="742"/>
    </row>
    <row r="74" spans="1:30">
      <c r="A74" s="355">
        <v>10</v>
      </c>
      <c r="B74" s="357">
        <v>24.746144555957198</v>
      </c>
      <c r="C74" s="357">
        <v>9.6496590871921981</v>
      </c>
      <c r="D74" s="358">
        <v>15.096485468765</v>
      </c>
      <c r="E74" s="357">
        <v>104.59830076937178</v>
      </c>
      <c r="F74" s="357">
        <v>20.45127049977765</v>
      </c>
      <c r="G74" s="358">
        <v>84.14703026959414</v>
      </c>
      <c r="H74" s="357">
        <v>129.34444532532896</v>
      </c>
      <c r="I74" s="357">
        <v>30.100929586969848</v>
      </c>
      <c r="J74" s="357">
        <v>99.243515738359136</v>
      </c>
      <c r="L74" s="742"/>
      <c r="M74" s="742"/>
      <c r="N74" s="742"/>
      <c r="O74" s="742"/>
      <c r="P74" s="742"/>
      <c r="Q74" s="742"/>
      <c r="R74" s="742"/>
      <c r="S74" s="742"/>
      <c r="T74" s="742"/>
      <c r="V74" s="742"/>
      <c r="W74" s="742"/>
      <c r="X74" s="742"/>
      <c r="Y74" s="742"/>
      <c r="Z74" s="742"/>
      <c r="AA74" s="742"/>
      <c r="AB74" s="742"/>
      <c r="AC74" s="742"/>
      <c r="AD74" s="742"/>
    </row>
    <row r="75" spans="1:30">
      <c r="A75" s="355">
        <v>11</v>
      </c>
      <c r="B75" s="357">
        <v>23.356952161954229</v>
      </c>
      <c r="C75" s="357">
        <v>10.667971625263981</v>
      </c>
      <c r="D75" s="358">
        <v>12.688980536690247</v>
      </c>
      <c r="E75" s="357">
        <v>97.388292152144786</v>
      </c>
      <c r="F75" s="357">
        <v>20.63746415313102</v>
      </c>
      <c r="G75" s="358">
        <v>76.750827999013765</v>
      </c>
      <c r="H75" s="357">
        <v>120.74524431409901</v>
      </c>
      <c r="I75" s="357">
        <v>31.305435778395001</v>
      </c>
      <c r="J75" s="357">
        <v>89.439808535704017</v>
      </c>
      <c r="L75" s="742"/>
      <c r="M75" s="742"/>
      <c r="N75" s="742"/>
      <c r="O75" s="742"/>
      <c r="P75" s="742"/>
      <c r="Q75" s="742"/>
      <c r="R75" s="742"/>
      <c r="S75" s="742"/>
      <c r="T75" s="742"/>
      <c r="V75" s="742"/>
      <c r="W75" s="742"/>
      <c r="X75" s="742"/>
      <c r="Y75" s="742"/>
      <c r="Z75" s="742"/>
      <c r="AA75" s="742"/>
      <c r="AB75" s="742"/>
      <c r="AC75" s="742"/>
      <c r="AD75" s="742"/>
    </row>
    <row r="76" spans="1:30">
      <c r="A76" s="355">
        <v>12</v>
      </c>
      <c r="B76" s="357">
        <v>28.605458126825731</v>
      </c>
      <c r="C76" s="357">
        <v>12.088756821976638</v>
      </c>
      <c r="D76" s="358">
        <v>16.516701304849093</v>
      </c>
      <c r="E76" s="357">
        <v>113.86729394849698</v>
      </c>
      <c r="F76" s="357">
        <v>22.335227842694852</v>
      </c>
      <c r="G76" s="358">
        <v>91.53206610580213</v>
      </c>
      <c r="H76" s="357">
        <v>142.47275207532272</v>
      </c>
      <c r="I76" s="357">
        <v>34.423984664671494</v>
      </c>
      <c r="J76" s="357">
        <v>108.04876741065122</v>
      </c>
      <c r="L76" s="742"/>
      <c r="M76" s="742"/>
      <c r="N76" s="742"/>
      <c r="O76" s="742"/>
      <c r="P76" s="742"/>
      <c r="Q76" s="742"/>
      <c r="R76" s="742"/>
      <c r="S76" s="742"/>
      <c r="T76" s="742"/>
      <c r="V76" s="742"/>
      <c r="W76" s="742"/>
      <c r="X76" s="742"/>
      <c r="Y76" s="742"/>
      <c r="Z76" s="742"/>
      <c r="AA76" s="742"/>
      <c r="AB76" s="742"/>
      <c r="AC76" s="742"/>
      <c r="AD76" s="742"/>
    </row>
    <row r="77" spans="1:30">
      <c r="A77" s="351">
        <v>2016</v>
      </c>
      <c r="B77" s="353">
        <v>258.66453785496304</v>
      </c>
      <c r="C77" s="353">
        <v>164.48510883625437</v>
      </c>
      <c r="D77" s="354">
        <v>94.179429018708646</v>
      </c>
      <c r="E77" s="353">
        <v>1231.9235092697204</v>
      </c>
      <c r="F77" s="353">
        <v>257.31891214943755</v>
      </c>
      <c r="G77" s="354">
        <v>974.60459712028296</v>
      </c>
      <c r="H77" s="353">
        <v>1490.5880471246835</v>
      </c>
      <c r="I77" s="353">
        <v>421.80402098569186</v>
      </c>
      <c r="J77" s="353">
        <v>1068.7840261389917</v>
      </c>
      <c r="L77" s="742"/>
      <c r="M77" s="742"/>
      <c r="N77" s="742"/>
      <c r="O77" s="742"/>
      <c r="P77" s="742"/>
      <c r="Q77" s="742"/>
      <c r="R77" s="742"/>
      <c r="S77" s="742"/>
      <c r="T77" s="742"/>
      <c r="V77" s="742"/>
      <c r="W77" s="742"/>
      <c r="X77" s="742"/>
      <c r="Y77" s="742"/>
      <c r="Z77" s="742"/>
      <c r="AA77" s="742"/>
      <c r="AB77" s="742"/>
      <c r="AC77" s="742"/>
      <c r="AD77" s="742"/>
    </row>
    <row r="78" spans="1:30">
      <c r="A78" s="355">
        <v>1</v>
      </c>
      <c r="B78" s="357">
        <v>17.228215064497558</v>
      </c>
      <c r="C78" s="357">
        <v>9.0352719101442975</v>
      </c>
      <c r="D78" s="358">
        <v>8.1929431543532587</v>
      </c>
      <c r="E78" s="357">
        <v>67.279792368353768</v>
      </c>
      <c r="F78" s="357">
        <v>17.779512128674938</v>
      </c>
      <c r="G78" s="358">
        <v>49.50028023967883</v>
      </c>
      <c r="H78" s="357">
        <v>84.508007432851329</v>
      </c>
      <c r="I78" s="357">
        <v>26.814784038819237</v>
      </c>
      <c r="J78" s="357">
        <v>57.693223394032088</v>
      </c>
      <c r="L78" s="742"/>
      <c r="M78" s="742"/>
      <c r="N78" s="742"/>
      <c r="O78" s="742"/>
      <c r="P78" s="742"/>
      <c r="Q78" s="742"/>
      <c r="R78" s="742"/>
      <c r="S78" s="742"/>
      <c r="T78" s="742"/>
      <c r="V78" s="742"/>
      <c r="W78" s="742"/>
      <c r="X78" s="742"/>
      <c r="Y78" s="742"/>
      <c r="Z78" s="742"/>
      <c r="AA78" s="742"/>
      <c r="AB78" s="742"/>
      <c r="AC78" s="742"/>
      <c r="AD78" s="742"/>
    </row>
    <row r="79" spans="1:30">
      <c r="A79" s="355">
        <v>2</v>
      </c>
      <c r="B79" s="357">
        <v>20.619181672473221</v>
      </c>
      <c r="C79" s="357">
        <v>9.7837139900567056</v>
      </c>
      <c r="D79" s="358">
        <v>10.835467682416517</v>
      </c>
      <c r="E79" s="357">
        <v>83.470268377688114</v>
      </c>
      <c r="F79" s="357">
        <v>19.84584386535052</v>
      </c>
      <c r="G79" s="358">
        <v>63.62442451233759</v>
      </c>
      <c r="H79" s="357">
        <v>104.08945005016133</v>
      </c>
      <c r="I79" s="357">
        <v>29.629557855407228</v>
      </c>
      <c r="J79" s="357">
        <v>74.459892194754104</v>
      </c>
      <c r="L79" s="742"/>
      <c r="M79" s="742"/>
      <c r="N79" s="742"/>
      <c r="O79" s="742"/>
      <c r="P79" s="742"/>
      <c r="Q79" s="742"/>
      <c r="R79" s="742"/>
      <c r="S79" s="742"/>
      <c r="T79" s="742"/>
      <c r="V79" s="742"/>
      <c r="W79" s="742"/>
      <c r="X79" s="742"/>
      <c r="Y79" s="742"/>
      <c r="Z79" s="742"/>
      <c r="AA79" s="742"/>
      <c r="AB79" s="742"/>
      <c r="AC79" s="742"/>
      <c r="AD79" s="742"/>
    </row>
    <row r="80" spans="1:30">
      <c r="A80" s="355">
        <v>3</v>
      </c>
      <c r="B80" s="357">
        <v>21.244360438780642</v>
      </c>
      <c r="C80" s="357">
        <v>9.807666839720623</v>
      </c>
      <c r="D80" s="358">
        <v>11.436693599060019</v>
      </c>
      <c r="E80" s="357">
        <v>94.005621554771352</v>
      </c>
      <c r="F80" s="357">
        <v>21.657648504981122</v>
      </c>
      <c r="G80" s="358">
        <v>72.347973049790227</v>
      </c>
      <c r="H80" s="357">
        <v>115.249981993552</v>
      </c>
      <c r="I80" s="357">
        <v>31.465315344701743</v>
      </c>
      <c r="J80" s="357">
        <v>83.784666648850248</v>
      </c>
      <c r="L80" s="742"/>
      <c r="M80" s="742"/>
      <c r="N80" s="742"/>
      <c r="O80" s="742"/>
      <c r="P80" s="742"/>
      <c r="Q80" s="742"/>
      <c r="R80" s="742"/>
      <c r="S80" s="742"/>
      <c r="T80" s="742"/>
      <c r="V80" s="742"/>
      <c r="W80" s="742"/>
      <c r="X80" s="742"/>
      <c r="Y80" s="742"/>
      <c r="Z80" s="742"/>
      <c r="AA80" s="742"/>
      <c r="AB80" s="742"/>
      <c r="AC80" s="742"/>
      <c r="AD80" s="742"/>
    </row>
    <row r="81" spans="1:30">
      <c r="A81" s="355">
        <v>4</v>
      </c>
      <c r="B81" s="357">
        <v>19.024186758054075</v>
      </c>
      <c r="C81" s="357">
        <v>31.489246271816743</v>
      </c>
      <c r="D81" s="358">
        <v>-12.465059513762668</v>
      </c>
      <c r="E81" s="357">
        <v>77.549937837826846</v>
      </c>
      <c r="F81" s="357">
        <v>21.317062628268072</v>
      </c>
      <c r="G81" s="358">
        <v>56.232875209558777</v>
      </c>
      <c r="H81" s="357">
        <v>96.574124595880932</v>
      </c>
      <c r="I81" s="357">
        <v>52.806308900084808</v>
      </c>
      <c r="J81" s="357">
        <v>43.767815695796109</v>
      </c>
      <c r="L81" s="742"/>
      <c r="M81" s="742"/>
      <c r="N81" s="742"/>
      <c r="O81" s="742"/>
      <c r="P81" s="742"/>
      <c r="Q81" s="742"/>
      <c r="R81" s="742"/>
      <c r="S81" s="742"/>
      <c r="T81" s="742"/>
      <c r="V81" s="742"/>
      <c r="W81" s="742"/>
      <c r="X81" s="742"/>
      <c r="Y81" s="742"/>
      <c r="Z81" s="742"/>
      <c r="AA81" s="742"/>
      <c r="AB81" s="742"/>
      <c r="AC81" s="742"/>
      <c r="AD81" s="742"/>
    </row>
    <row r="82" spans="1:30">
      <c r="A82" s="355">
        <v>5</v>
      </c>
      <c r="B82" s="357">
        <v>19.286395588703382</v>
      </c>
      <c r="C82" s="357">
        <v>27.808360884477139</v>
      </c>
      <c r="D82" s="358">
        <v>-8.5219652957737555</v>
      </c>
      <c r="E82" s="357">
        <v>88.396985656861929</v>
      </c>
      <c r="F82" s="357">
        <v>20.975478283445963</v>
      </c>
      <c r="G82" s="358">
        <v>67.421507373415977</v>
      </c>
      <c r="H82" s="357">
        <v>107.68338124556531</v>
      </c>
      <c r="I82" s="357">
        <v>48.783839167923098</v>
      </c>
      <c r="J82" s="357">
        <v>58.899542077642216</v>
      </c>
      <c r="L82" s="742"/>
      <c r="V82" s="742"/>
      <c r="W82" s="742"/>
      <c r="X82" s="742"/>
      <c r="Y82" s="742"/>
      <c r="Z82" s="742"/>
      <c r="AA82" s="742"/>
      <c r="AB82" s="742"/>
      <c r="AC82" s="742"/>
      <c r="AD82" s="742"/>
    </row>
    <row r="83" spans="1:30">
      <c r="A83" s="355">
        <v>6</v>
      </c>
      <c r="B83" s="357">
        <v>21.223725988444848</v>
      </c>
      <c r="C83" s="357">
        <v>11.799241757891721</v>
      </c>
      <c r="D83" s="358">
        <v>9.4244842305531247</v>
      </c>
      <c r="E83" s="357">
        <v>103.71244860189641</v>
      </c>
      <c r="F83" s="357">
        <v>20.989829606800214</v>
      </c>
      <c r="G83" s="358">
        <v>82.722618995096198</v>
      </c>
      <c r="H83" s="357">
        <v>124.93617459034125</v>
      </c>
      <c r="I83" s="357">
        <v>32.789071364691935</v>
      </c>
      <c r="J83" s="357">
        <v>92.147103225649317</v>
      </c>
      <c r="V83" s="742"/>
      <c r="W83" s="742"/>
      <c r="X83" s="742"/>
      <c r="Y83" s="742"/>
      <c r="Z83" s="742"/>
      <c r="AA83" s="742"/>
      <c r="AB83" s="742"/>
      <c r="AC83" s="742"/>
      <c r="AD83" s="742"/>
    </row>
    <row r="84" spans="1:30">
      <c r="A84" s="355">
        <v>7</v>
      </c>
      <c r="B84" s="357">
        <v>21.104478241022445</v>
      </c>
      <c r="C84" s="357">
        <v>12.130715748958361</v>
      </c>
      <c r="D84" s="358">
        <v>8.9737624920640844</v>
      </c>
      <c r="E84" s="357">
        <v>138.89028409134201</v>
      </c>
      <c r="F84" s="357">
        <v>22.227238645063064</v>
      </c>
      <c r="G84" s="358">
        <v>116.66304544627893</v>
      </c>
      <c r="H84" s="357">
        <v>159.99476233236445</v>
      </c>
      <c r="I84" s="357">
        <v>34.357954394021419</v>
      </c>
      <c r="J84" s="357">
        <v>125.63680793834301</v>
      </c>
      <c r="V84" s="742"/>
      <c r="W84" s="742"/>
      <c r="X84" s="742"/>
      <c r="Y84" s="742"/>
      <c r="Z84" s="742"/>
      <c r="AA84" s="742"/>
      <c r="AB84" s="742"/>
      <c r="AC84" s="742"/>
      <c r="AD84" s="742"/>
    </row>
    <row r="85" spans="1:30">
      <c r="A85" s="355">
        <v>8</v>
      </c>
      <c r="B85" s="357">
        <v>25.496775306308365</v>
      </c>
      <c r="C85" s="357">
        <v>10.582052914123318</v>
      </c>
      <c r="D85" s="358">
        <v>14.914722392185046</v>
      </c>
      <c r="E85" s="357">
        <v>147.63217480922663</v>
      </c>
      <c r="F85" s="357">
        <v>22.195217126455326</v>
      </c>
      <c r="G85" s="358">
        <v>125.43695768277131</v>
      </c>
      <c r="H85" s="357">
        <v>173.12895011553499</v>
      </c>
      <c r="I85" s="357">
        <v>32.777270040578642</v>
      </c>
      <c r="J85" s="357">
        <v>140.35168007495636</v>
      </c>
      <c r="V85" s="742"/>
      <c r="W85" s="742"/>
      <c r="X85" s="742"/>
      <c r="Y85" s="742"/>
      <c r="Z85" s="742"/>
      <c r="AA85" s="742"/>
      <c r="AB85" s="742"/>
      <c r="AC85" s="742"/>
      <c r="AD85" s="742"/>
    </row>
    <row r="86" spans="1:30">
      <c r="A86" s="355">
        <v>9</v>
      </c>
      <c r="B86" s="357">
        <v>23.467642320901547</v>
      </c>
      <c r="C86" s="357">
        <v>10.596971561916222</v>
      </c>
      <c r="D86" s="358">
        <v>12.870670758985323</v>
      </c>
      <c r="E86" s="357">
        <v>110.62931644125047</v>
      </c>
      <c r="F86" s="357">
        <v>21.290137830392208</v>
      </c>
      <c r="G86" s="358">
        <v>89.339178610858255</v>
      </c>
      <c r="H86" s="357">
        <v>134.09695876215201</v>
      </c>
      <c r="I86" s="357">
        <v>31.887109392308428</v>
      </c>
      <c r="J86" s="357">
        <v>102.20984936984358</v>
      </c>
      <c r="V86" s="742"/>
      <c r="W86" s="742"/>
      <c r="X86" s="742"/>
      <c r="Y86" s="742"/>
      <c r="Z86" s="742"/>
      <c r="AA86" s="742"/>
      <c r="AB86" s="742"/>
      <c r="AC86" s="742"/>
      <c r="AD86" s="742"/>
    </row>
    <row r="87" spans="1:30">
      <c r="A87" s="355">
        <v>10</v>
      </c>
      <c r="B87" s="357">
        <v>22.753037029141399</v>
      </c>
      <c r="C87" s="357">
        <v>9.0901116344592179</v>
      </c>
      <c r="D87" s="358">
        <v>13.662925394682182</v>
      </c>
      <c r="E87" s="357">
        <v>108.3474352653086</v>
      </c>
      <c r="F87" s="357">
        <v>20.95969579310788</v>
      </c>
      <c r="G87" s="358">
        <v>87.387739472200721</v>
      </c>
      <c r="H87" s="357">
        <v>131.10047229444999</v>
      </c>
      <c r="I87" s="357">
        <v>30.049807427567096</v>
      </c>
      <c r="J87" s="357">
        <v>101.05066486688291</v>
      </c>
      <c r="V87" s="742"/>
      <c r="W87" s="742"/>
      <c r="X87" s="742"/>
      <c r="Y87" s="742"/>
      <c r="Z87" s="742"/>
      <c r="AA87" s="742"/>
      <c r="AB87" s="742"/>
      <c r="AC87" s="742"/>
      <c r="AD87" s="742"/>
    </row>
    <row r="88" spans="1:30">
      <c r="A88" s="355">
        <v>11</v>
      </c>
      <c r="B88" s="357">
        <v>23.422535871857828</v>
      </c>
      <c r="C88" s="357">
        <v>9.9402142400048792</v>
      </c>
      <c r="D88" s="358">
        <v>13.482321631852951</v>
      </c>
      <c r="E88" s="357">
        <v>100.77395924900883</v>
      </c>
      <c r="F88" s="357">
        <v>23.79106344781734</v>
      </c>
      <c r="G88" s="358">
        <v>76.982895801191475</v>
      </c>
      <c r="H88" s="357">
        <v>124.19649512086666</v>
      </c>
      <c r="I88" s="357">
        <v>33.731277687822221</v>
      </c>
      <c r="J88" s="357">
        <v>90.46521743304443</v>
      </c>
      <c r="V88" s="742"/>
      <c r="W88" s="742"/>
      <c r="X88" s="742"/>
      <c r="Y88" s="742"/>
      <c r="Z88" s="742"/>
      <c r="AA88" s="742"/>
      <c r="AB88" s="742"/>
      <c r="AC88" s="742"/>
      <c r="AD88" s="742"/>
    </row>
    <row r="89" spans="1:30">
      <c r="A89" s="355">
        <v>12</v>
      </c>
      <c r="B89" s="357">
        <v>23.794003574777712</v>
      </c>
      <c r="C89" s="357">
        <v>12.42154108268514</v>
      </c>
      <c r="D89" s="358">
        <v>11.37246249209257</v>
      </c>
      <c r="E89" s="357">
        <v>111.23528501618546</v>
      </c>
      <c r="F89" s="357">
        <v>24.290184289080855</v>
      </c>
      <c r="G89" s="358">
        <v>86.945100727104602</v>
      </c>
      <c r="H89" s="357">
        <v>135.02928859096318</v>
      </c>
      <c r="I89" s="357">
        <v>36.711725371765993</v>
      </c>
      <c r="J89" s="357">
        <v>98.317563219197169</v>
      </c>
      <c r="V89" s="742"/>
      <c r="W89" s="742"/>
      <c r="X89" s="742"/>
      <c r="Y89" s="742"/>
      <c r="Z89" s="742"/>
      <c r="AA89" s="742"/>
      <c r="AB89" s="742"/>
      <c r="AC89" s="742"/>
      <c r="AD89" s="742"/>
    </row>
    <row r="90" spans="1:30">
      <c r="A90" s="351">
        <v>2017</v>
      </c>
      <c r="B90" s="357"/>
      <c r="C90" s="357"/>
      <c r="D90" s="358"/>
      <c r="E90" s="357"/>
      <c r="F90" s="357"/>
      <c r="G90" s="358"/>
      <c r="H90" s="357"/>
      <c r="I90" s="357"/>
      <c r="J90" s="357"/>
      <c r="V90" s="742"/>
      <c r="W90" s="742"/>
      <c r="X90" s="742"/>
      <c r="Y90" s="742"/>
      <c r="Z90" s="742"/>
      <c r="AA90" s="742"/>
      <c r="AB90" s="742"/>
      <c r="AC90" s="742"/>
      <c r="AD90" s="742"/>
    </row>
    <row r="91" spans="1:30">
      <c r="A91" s="355">
        <v>1</v>
      </c>
      <c r="B91" s="357">
        <v>16.827856712562088</v>
      </c>
      <c r="C91" s="357">
        <v>7.9887036575374601</v>
      </c>
      <c r="D91" s="358">
        <v>8.839153055024628</v>
      </c>
      <c r="E91" s="357">
        <v>77.047787853485261</v>
      </c>
      <c r="F91" s="357">
        <v>19.88337750520612</v>
      </c>
      <c r="G91" s="358">
        <v>57.164410348279134</v>
      </c>
      <c r="H91" s="357">
        <v>93.875644566047342</v>
      </c>
      <c r="I91" s="357">
        <v>27.87208116274358</v>
      </c>
      <c r="J91" s="357">
        <v>66.003563403303758</v>
      </c>
      <c r="V91" s="742"/>
      <c r="W91" s="742"/>
      <c r="X91" s="742"/>
      <c r="Y91" s="742"/>
      <c r="Z91" s="742"/>
      <c r="AA91" s="742"/>
      <c r="AB91" s="742"/>
      <c r="AC91" s="742"/>
      <c r="AD91" s="742"/>
    </row>
    <row r="92" spans="1:30">
      <c r="A92" s="355">
        <v>2</v>
      </c>
      <c r="B92" s="357">
        <v>19.781796980714095</v>
      </c>
      <c r="C92" s="357">
        <v>8.7926771163808883</v>
      </c>
      <c r="D92" s="358">
        <v>10.989119864333205</v>
      </c>
      <c r="E92" s="357">
        <v>82.771334722311195</v>
      </c>
      <c r="F92" s="357">
        <v>21.440354882969121</v>
      </c>
      <c r="G92" s="358">
        <v>61.330979839342071</v>
      </c>
      <c r="H92" s="357">
        <v>102.5531317030253</v>
      </c>
      <c r="I92" s="357">
        <v>30.233031999350011</v>
      </c>
      <c r="J92" s="357">
        <v>72.320099703675282</v>
      </c>
      <c r="V92" s="742"/>
      <c r="W92" s="742"/>
      <c r="X92" s="742"/>
      <c r="Y92" s="742"/>
      <c r="Z92" s="742"/>
      <c r="AA92" s="742"/>
      <c r="AB92" s="742"/>
      <c r="AC92" s="742"/>
      <c r="AD92" s="742"/>
    </row>
    <row r="93" spans="1:30">
      <c r="A93" s="355">
        <v>3</v>
      </c>
      <c r="B93" s="357">
        <v>21.330143870938869</v>
      </c>
      <c r="C93" s="357">
        <v>12.551020844756126</v>
      </c>
      <c r="D93" s="357">
        <v>8.7791230261827415</v>
      </c>
      <c r="E93" s="356">
        <v>88.954683503550726</v>
      </c>
      <c r="F93" s="357">
        <v>24.172343422332851</v>
      </c>
      <c r="G93" s="357">
        <v>64.782340081217868</v>
      </c>
      <c r="H93" s="356">
        <v>110.28482737448959</v>
      </c>
      <c r="I93" s="357">
        <v>36.723364267088982</v>
      </c>
      <c r="J93" s="357">
        <v>73.561463107400613</v>
      </c>
      <c r="V93" s="742"/>
      <c r="W93" s="742"/>
      <c r="X93" s="742"/>
      <c r="Y93" s="742"/>
      <c r="Z93" s="742"/>
      <c r="AA93" s="742"/>
      <c r="AB93" s="742"/>
      <c r="AC93" s="742"/>
      <c r="AD93" s="742"/>
    </row>
    <row r="94" spans="1:30">
      <c r="A94" s="355">
        <v>4</v>
      </c>
      <c r="B94" s="357">
        <v>20.124315787451362</v>
      </c>
      <c r="C94" s="357">
        <v>10.110216603563238</v>
      </c>
      <c r="D94" s="357">
        <v>10.014099183888122</v>
      </c>
      <c r="E94" s="356">
        <v>98.847803482504901</v>
      </c>
      <c r="F94" s="357">
        <v>20.377938635924547</v>
      </c>
      <c r="G94" s="357">
        <v>78.46986484658035</v>
      </c>
      <c r="H94" s="356">
        <v>118.97211926995627</v>
      </c>
      <c r="I94" s="357">
        <v>30.488155239487785</v>
      </c>
      <c r="J94" s="357">
        <v>88.483964030468471</v>
      </c>
      <c r="V94" s="742"/>
      <c r="W94" s="742"/>
      <c r="X94" s="742"/>
      <c r="Y94" s="742"/>
      <c r="Z94" s="742"/>
      <c r="AA94" s="742"/>
      <c r="AB94" s="742"/>
      <c r="AC94" s="742"/>
      <c r="AD94" s="742"/>
    </row>
    <row r="95" spans="1:30">
      <c r="A95" s="355">
        <v>5</v>
      </c>
      <c r="B95" s="357">
        <v>21.96981130971832</v>
      </c>
      <c r="C95" s="357">
        <v>12.049269412490798</v>
      </c>
      <c r="D95" s="357">
        <v>9.9205418972275243</v>
      </c>
      <c r="E95" s="356">
        <v>108.93507838834348</v>
      </c>
      <c r="F95" s="357">
        <v>22.452267356390951</v>
      </c>
      <c r="G95" s="357">
        <v>86.482811031952536</v>
      </c>
      <c r="H95" s="356">
        <v>130.90488969806179</v>
      </c>
      <c r="I95" s="357">
        <v>34.501536768881749</v>
      </c>
      <c r="J95" s="357">
        <v>96.403352929180059</v>
      </c>
      <c r="V95" s="742"/>
      <c r="W95" s="742"/>
      <c r="X95" s="742"/>
      <c r="Y95" s="742"/>
      <c r="Z95" s="742"/>
      <c r="AA95" s="742"/>
      <c r="AB95" s="742"/>
      <c r="AC95" s="742"/>
      <c r="AD95" s="742"/>
    </row>
    <row r="96" spans="1:30">
      <c r="A96" s="355">
        <v>6</v>
      </c>
      <c r="B96" s="357">
        <v>19.558362725121142</v>
      </c>
      <c r="C96" s="357">
        <v>10.348412208121323</v>
      </c>
      <c r="D96" s="357">
        <v>9.2099505169998217</v>
      </c>
      <c r="E96" s="356">
        <v>102.41622217714922</v>
      </c>
      <c r="F96" s="357">
        <v>21.375423794837157</v>
      </c>
      <c r="G96" s="357">
        <v>81.040798382312062</v>
      </c>
      <c r="H96" s="356">
        <v>121.97458490227037</v>
      </c>
      <c r="I96" s="357">
        <v>31.723836002958482</v>
      </c>
      <c r="J96" s="357">
        <v>90.250748899311887</v>
      </c>
      <c r="V96" s="742"/>
      <c r="W96" s="742"/>
      <c r="X96" s="742"/>
      <c r="Y96" s="742"/>
      <c r="Z96" s="742"/>
      <c r="AA96" s="742"/>
      <c r="AB96" s="742"/>
      <c r="AC96" s="742"/>
      <c r="AD96" s="742"/>
    </row>
    <row r="97" spans="1:30">
      <c r="A97" s="508">
        <v>7</v>
      </c>
      <c r="B97" s="484">
        <v>22.587937608897466</v>
      </c>
      <c r="C97" s="484">
        <v>10.937490964373874</v>
      </c>
      <c r="D97" s="484">
        <f>B97-C97</f>
        <v>11.650446644523592</v>
      </c>
      <c r="E97" s="1028">
        <v>144.46343377323558</v>
      </c>
      <c r="F97" s="484">
        <v>24.156117065217853</v>
      </c>
      <c r="G97" s="484">
        <f>E97-F97</f>
        <v>120.30731670801772</v>
      </c>
      <c r="H97" s="1028">
        <f>B97+E97</f>
        <v>167.05137138213306</v>
      </c>
      <c r="I97" s="484">
        <f t="shared" ref="I97:J97" si="0">C97+F97</f>
        <v>35.093608029591728</v>
      </c>
      <c r="J97" s="484">
        <f t="shared" si="0"/>
        <v>131.95776335254132</v>
      </c>
      <c r="V97" s="742"/>
      <c r="W97" s="742"/>
      <c r="X97" s="742"/>
      <c r="Y97" s="742"/>
      <c r="Z97" s="742"/>
      <c r="AA97" s="742"/>
      <c r="AB97" s="742"/>
      <c r="AC97" s="742"/>
      <c r="AD97" s="742"/>
    </row>
    <row r="98" spans="1:30">
      <c r="A98" s="510" t="s">
        <v>280</v>
      </c>
      <c r="B98" s="361"/>
      <c r="C98" s="361"/>
      <c r="D98" s="361"/>
      <c r="E98" s="361"/>
      <c r="F98" s="361"/>
      <c r="G98" s="361"/>
      <c r="H98" s="361"/>
      <c r="I98" s="361"/>
      <c r="J98" s="361"/>
      <c r="K98" s="362"/>
    </row>
    <row r="99" spans="1:30">
      <c r="B99" s="692"/>
      <c r="C99" s="692"/>
      <c r="D99" s="692"/>
      <c r="E99" s="692"/>
      <c r="F99" s="692"/>
      <c r="G99" s="692"/>
      <c r="H99" s="692"/>
      <c r="I99" s="692"/>
      <c r="J99" s="692"/>
      <c r="K99" s="362"/>
      <c r="L99" s="742"/>
      <c r="M99" s="742"/>
      <c r="N99" s="742"/>
      <c r="O99" s="742"/>
      <c r="P99" s="742"/>
      <c r="Q99" s="742"/>
      <c r="R99" s="742"/>
      <c r="S99" s="742"/>
      <c r="T99" s="742"/>
    </row>
    <row r="100" spans="1:30">
      <c r="B100" s="742"/>
      <c r="C100" s="742"/>
      <c r="D100" s="742"/>
      <c r="E100" s="742"/>
      <c r="F100" s="742"/>
      <c r="G100" s="742"/>
      <c r="H100" s="357"/>
      <c r="I100" s="357"/>
      <c r="J100" s="357"/>
      <c r="Q100" s="742"/>
      <c r="R100" s="742"/>
      <c r="S100" s="742"/>
      <c r="T100" s="742"/>
    </row>
    <row r="101" spans="1:30">
      <c r="B101" s="742"/>
      <c r="C101" s="742"/>
      <c r="D101" s="742"/>
      <c r="E101" s="742"/>
      <c r="F101" s="742"/>
      <c r="G101" s="742"/>
      <c r="H101" s="357"/>
      <c r="I101" s="357"/>
      <c r="J101" s="357"/>
      <c r="Q101" s="742"/>
      <c r="R101" s="742"/>
      <c r="S101" s="742"/>
      <c r="T101" s="742"/>
    </row>
    <row r="102" spans="1:30">
      <c r="B102" s="692"/>
      <c r="C102" s="692"/>
      <c r="D102" s="692"/>
      <c r="E102" s="692"/>
      <c r="F102" s="692"/>
      <c r="G102" s="692"/>
      <c r="H102" s="692"/>
      <c r="I102" s="692"/>
      <c r="J102" s="692"/>
      <c r="K102" s="362"/>
      <c r="L102" s="742"/>
      <c r="M102" s="742"/>
      <c r="N102" s="742"/>
      <c r="O102" s="742"/>
      <c r="P102" s="742"/>
      <c r="Q102" s="742"/>
      <c r="R102" s="742"/>
      <c r="S102" s="742"/>
      <c r="T102" s="742"/>
    </row>
    <row r="103" spans="1:30">
      <c r="B103" s="692"/>
      <c r="C103" s="692"/>
      <c r="D103" s="692"/>
      <c r="E103" s="692"/>
      <c r="F103" s="692"/>
      <c r="G103" s="692"/>
      <c r="H103" s="692"/>
      <c r="I103" s="692"/>
      <c r="J103" s="692"/>
      <c r="K103" s="362"/>
      <c r="L103" s="742"/>
      <c r="M103" s="742"/>
      <c r="N103" s="742"/>
      <c r="O103" s="742"/>
      <c r="P103" s="742"/>
      <c r="Q103" s="742"/>
      <c r="R103" s="742"/>
      <c r="S103" s="742"/>
      <c r="T103" s="742"/>
    </row>
    <row r="104" spans="1:30">
      <c r="D104" s="692"/>
      <c r="E104" s="692"/>
      <c r="F104" s="692"/>
      <c r="G104" s="692"/>
      <c r="H104" s="692"/>
      <c r="I104" s="692"/>
      <c r="J104" s="692"/>
      <c r="K104" s="362"/>
      <c r="L104" s="742"/>
      <c r="M104" s="742"/>
      <c r="N104" s="742"/>
      <c r="O104" s="742"/>
      <c r="P104" s="742"/>
      <c r="Q104" s="742"/>
      <c r="R104" s="742"/>
      <c r="S104" s="742"/>
      <c r="T104" s="742"/>
    </row>
    <row r="105" spans="1:30">
      <c r="D105" s="692"/>
      <c r="E105" s="692"/>
      <c r="F105" s="692"/>
      <c r="G105" s="692"/>
      <c r="H105" s="692"/>
      <c r="I105" s="692"/>
      <c r="J105" s="692"/>
      <c r="K105" s="362"/>
      <c r="L105" s="742"/>
      <c r="M105" s="742"/>
      <c r="N105" s="742"/>
      <c r="O105" s="742"/>
      <c r="P105" s="742"/>
      <c r="Q105" s="742"/>
      <c r="R105" s="742"/>
      <c r="S105" s="742"/>
      <c r="T105" s="742"/>
    </row>
    <row r="106" spans="1:30">
      <c r="D106" s="692"/>
      <c r="E106" s="692"/>
      <c r="F106" s="692"/>
      <c r="G106" s="692"/>
      <c r="H106" s="692"/>
      <c r="I106" s="692"/>
      <c r="J106" s="692"/>
      <c r="K106" s="362"/>
    </row>
    <row r="107" spans="1:30">
      <c r="B107" s="363"/>
      <c r="C107" s="363"/>
      <c r="D107" s="692"/>
      <c r="E107" s="692"/>
      <c r="F107" s="692"/>
      <c r="G107" s="692"/>
      <c r="H107" s="692"/>
      <c r="I107" s="692"/>
      <c r="J107" s="692"/>
      <c r="K107" s="362"/>
    </row>
    <row r="108" spans="1:30">
      <c r="B108" s="363"/>
      <c r="C108" s="363"/>
      <c r="D108" s="361"/>
      <c r="E108" s="361"/>
      <c r="F108" s="361"/>
      <c r="G108" s="361"/>
    </row>
    <row r="109" spans="1:30">
      <c r="B109" s="363"/>
      <c r="C109" s="363"/>
      <c r="D109" s="361"/>
      <c r="E109" s="361"/>
      <c r="F109" s="361"/>
      <c r="G109" s="361"/>
    </row>
    <row r="110" spans="1:30">
      <c r="B110" s="363"/>
      <c r="C110" s="363"/>
      <c r="D110" s="363"/>
      <c r="E110" s="361"/>
      <c r="F110" s="361"/>
      <c r="G110" s="361"/>
    </row>
    <row r="111" spans="1:30">
      <c r="B111" s="363"/>
      <c r="C111" s="363"/>
      <c r="D111" s="363"/>
      <c r="E111" s="361"/>
      <c r="F111" s="361"/>
      <c r="G111" s="361"/>
    </row>
    <row r="112" spans="1:30">
      <c r="B112" s="363"/>
      <c r="C112" s="363"/>
      <c r="D112" s="363"/>
      <c r="E112" s="361"/>
      <c r="F112" s="361"/>
      <c r="G112" s="361"/>
    </row>
    <row r="113" spans="2:7">
      <c r="B113" s="363"/>
      <c r="C113" s="363"/>
      <c r="D113" s="363"/>
      <c r="E113" s="361"/>
      <c r="F113" s="361"/>
      <c r="G113" s="361"/>
    </row>
    <row r="114" spans="2:7">
      <c r="E114" s="361"/>
      <c r="F114" s="361"/>
      <c r="G114" s="361"/>
    </row>
    <row r="115" spans="2:7">
      <c r="E115" s="361"/>
      <c r="F115" s="361"/>
      <c r="G115" s="361"/>
    </row>
    <row r="116" spans="2:7">
      <c r="E116" s="361"/>
      <c r="F116" s="361"/>
      <c r="G116" s="361"/>
    </row>
    <row r="117" spans="2:7">
      <c r="E117" s="361"/>
      <c r="F117" s="361"/>
      <c r="G117" s="361"/>
    </row>
    <row r="118" spans="2:7">
      <c r="E118" s="361"/>
      <c r="F118" s="361"/>
      <c r="G118" s="361"/>
    </row>
    <row r="119" spans="2:7">
      <c r="E119" s="361"/>
      <c r="F119" s="361"/>
      <c r="G119" s="361"/>
    </row>
    <row r="120" spans="2:7">
      <c r="E120" s="361"/>
      <c r="F120" s="361"/>
      <c r="G120" s="361"/>
    </row>
    <row r="121" spans="2:7">
      <c r="E121" s="361"/>
      <c r="F121" s="361"/>
      <c r="G121" s="361"/>
    </row>
    <row r="122" spans="2:7">
      <c r="E122" s="361"/>
      <c r="F122" s="361"/>
      <c r="G122" s="361"/>
    </row>
    <row r="123" spans="2:7">
      <c r="E123" s="361"/>
      <c r="F123" s="361"/>
      <c r="G123" s="361"/>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sheetPr codeName="Sheet16">
    <pageSetUpPr fitToPage="1"/>
  </sheetPr>
  <dimension ref="A1:S140"/>
  <sheetViews>
    <sheetView zoomScaleNormal="100" workbookViewId="0">
      <pane xSplit="1" ySplit="3" topLeftCell="B63" activePane="bottomRight" state="frozen"/>
      <selection pane="topRight" activeCell="B1" sqref="B1"/>
      <selection pane="bottomLeft" activeCell="A4" sqref="A4"/>
      <selection pane="bottomRight" activeCell="L98" sqref="L98"/>
    </sheetView>
  </sheetViews>
  <sheetFormatPr defaultRowHeight="12.75"/>
  <cols>
    <col min="1" max="1" width="12.42578125" style="367" customWidth="1"/>
    <col min="2" max="3" width="12.28515625" style="367" customWidth="1"/>
    <col min="4" max="4" width="23.7109375" style="367" bestFit="1" customWidth="1"/>
    <col min="5" max="5" width="14.140625" style="367" customWidth="1"/>
    <col min="6" max="6" width="23.7109375" style="367" bestFit="1" customWidth="1"/>
    <col min="7" max="16384" width="9.140625" style="367"/>
  </cols>
  <sheetData>
    <row r="1" spans="1:19" s="364" customFormat="1" ht="15">
      <c r="A1" s="1194" t="s">
        <v>289</v>
      </c>
      <c r="B1" s="1194"/>
      <c r="C1" s="1194"/>
      <c r="D1" s="1194"/>
      <c r="E1" s="1194"/>
      <c r="F1" s="1194"/>
    </row>
    <row r="2" spans="1:19" s="365" customFormat="1">
      <c r="A2" s="511"/>
      <c r="B2" s="512" t="s">
        <v>290</v>
      </c>
      <c r="C2" s="513" t="s">
        <v>291</v>
      </c>
      <c r="D2" s="514" t="s">
        <v>292</v>
      </c>
      <c r="E2" s="513" t="s">
        <v>293</v>
      </c>
      <c r="F2" s="514" t="s">
        <v>294</v>
      </c>
    </row>
    <row r="3" spans="1:19" s="366" customFormat="1" ht="13.5" thickBot="1">
      <c r="A3" s="515"/>
      <c r="B3" s="1205" t="s">
        <v>443</v>
      </c>
      <c r="C3" s="1206"/>
      <c r="D3" s="1206"/>
      <c r="E3" s="1206"/>
      <c r="F3" s="1206"/>
    </row>
    <row r="4" spans="1:19" s="366" customFormat="1" ht="15" customHeight="1" thickTop="1">
      <c r="A4" s="516">
        <v>2004</v>
      </c>
      <c r="B4" s="517">
        <v>92.851362024431907</v>
      </c>
      <c r="C4" s="518">
        <v>105.59119656831371</v>
      </c>
      <c r="D4" s="518">
        <v>113.72714016930183</v>
      </c>
      <c r="E4" s="518">
        <v>100.55472600049342</v>
      </c>
      <c r="F4" s="518">
        <v>108.30656537942875</v>
      </c>
    </row>
    <row r="5" spans="1:19" s="366" customFormat="1" ht="15" customHeight="1">
      <c r="A5" s="516">
        <v>2005</v>
      </c>
      <c r="B5" s="517">
        <v>93.585822188408812</v>
      </c>
      <c r="C5" s="518">
        <v>101.49516141348901</v>
      </c>
      <c r="D5" s="518">
        <v>108.449571005362</v>
      </c>
      <c r="E5" s="518">
        <v>97.78427124814425</v>
      </c>
      <c r="F5" s="518">
        <v>104.48543075555212</v>
      </c>
    </row>
    <row r="6" spans="1:19" s="366" customFormat="1" ht="15" customHeight="1">
      <c r="A6" s="516">
        <v>2006</v>
      </c>
      <c r="B6" s="517">
        <v>93.875755492455056</v>
      </c>
      <c r="C6" s="518">
        <v>100.29560080939612</v>
      </c>
      <c r="D6" s="518">
        <v>106.83932529382051</v>
      </c>
      <c r="E6" s="518">
        <v>97.740574872940783</v>
      </c>
      <c r="F6" s="518">
        <v>104.11404364333471</v>
      </c>
    </row>
    <row r="7" spans="1:19" s="366" customFormat="1" ht="15" customHeight="1">
      <c r="A7" s="516">
        <v>2007</v>
      </c>
      <c r="B7" s="517">
        <v>93.879650767511293</v>
      </c>
      <c r="C7" s="518">
        <v>98.215328234990395</v>
      </c>
      <c r="D7" s="518">
        <v>104.61677333512544</v>
      </c>
      <c r="E7" s="518">
        <v>95.440144879540966</v>
      </c>
      <c r="F7" s="518">
        <v>101.66116451285362</v>
      </c>
    </row>
    <row r="8" spans="1:19" s="366" customFormat="1" ht="15" customHeight="1">
      <c r="A8" s="516">
        <v>2008</v>
      </c>
      <c r="B8" s="517">
        <v>95.949092735976606</v>
      </c>
      <c r="C8" s="518">
        <v>101.73453953733056</v>
      </c>
      <c r="D8" s="518">
        <v>106.02959597568643</v>
      </c>
      <c r="E8" s="518">
        <v>97.906621453867643</v>
      </c>
      <c r="F8" s="518">
        <v>102.05239259522942</v>
      </c>
    </row>
    <row r="9" spans="1:19" s="366" customFormat="1" ht="15" customHeight="1">
      <c r="A9" s="516">
        <v>2009</v>
      </c>
      <c r="B9" s="517">
        <v>101.15991955401422</v>
      </c>
      <c r="C9" s="518">
        <v>103.05971393330488</v>
      </c>
      <c r="D9" s="518">
        <v>101.88197662148708</v>
      </c>
      <c r="E9" s="518">
        <v>98.566517600550014</v>
      </c>
      <c r="F9" s="518">
        <v>97.432586632586833</v>
      </c>
    </row>
    <row r="10" spans="1:19" s="366" customFormat="1" ht="15" customHeight="1">
      <c r="A10" s="516">
        <v>2010</v>
      </c>
      <c r="B10" s="517">
        <v>99.979909062621871</v>
      </c>
      <c r="C10" s="518">
        <v>99.991310678565526</v>
      </c>
      <c r="D10" s="518">
        <v>100.01145769683365</v>
      </c>
      <c r="E10" s="518">
        <v>99.975778721682644</v>
      </c>
      <c r="F10" s="518">
        <v>99.99777412228093</v>
      </c>
    </row>
    <row r="11" spans="1:19" s="366" customFormat="1" ht="15" customHeight="1">
      <c r="A11" s="516">
        <v>2011</v>
      </c>
      <c r="B11" s="519">
        <v>100.87940477586801</v>
      </c>
      <c r="C11" s="520">
        <v>100.34217294475421</v>
      </c>
      <c r="D11" s="520">
        <v>99.470381044183469</v>
      </c>
      <c r="E11" s="520">
        <v>104.80813502158695</v>
      </c>
      <c r="F11" s="520">
        <v>103.89507612737603</v>
      </c>
      <c r="O11" s="883"/>
      <c r="P11" s="883"/>
      <c r="Q11" s="883"/>
      <c r="R11" s="883"/>
      <c r="S11" s="883"/>
    </row>
    <row r="12" spans="1:19" s="366" customFormat="1" ht="15" customHeight="1">
      <c r="A12" s="521">
        <v>1</v>
      </c>
      <c r="B12" s="517">
        <v>100.4893064921274</v>
      </c>
      <c r="C12" s="518">
        <v>100.09977235616277</v>
      </c>
      <c r="D12" s="518">
        <v>99.612362599004356</v>
      </c>
      <c r="E12" s="518">
        <v>102.61217248522222</v>
      </c>
      <c r="F12" s="518">
        <v>102.1125292503249</v>
      </c>
      <c r="N12" s="873"/>
      <c r="O12" s="883"/>
      <c r="P12" s="883"/>
      <c r="Q12" s="883"/>
      <c r="R12" s="883"/>
      <c r="S12" s="883"/>
    </row>
    <row r="13" spans="1:19" s="366" customFormat="1" ht="15" customHeight="1">
      <c r="A13" s="521">
        <v>2</v>
      </c>
      <c r="B13" s="517">
        <v>100.38529476787625</v>
      </c>
      <c r="C13" s="518">
        <v>100.47039007641847</v>
      </c>
      <c r="D13" s="518">
        <v>100.08476869917948</v>
      </c>
      <c r="E13" s="518">
        <v>103.96351249402505</v>
      </c>
      <c r="F13" s="518">
        <v>103.56448395596469</v>
      </c>
      <c r="N13" s="873"/>
      <c r="O13" s="883"/>
      <c r="P13" s="883"/>
      <c r="Q13" s="883"/>
      <c r="R13" s="883"/>
      <c r="S13" s="883"/>
    </row>
    <row r="14" spans="1:19" s="366" customFormat="1" ht="15" customHeight="1">
      <c r="A14" s="521">
        <v>3</v>
      </c>
      <c r="B14" s="517">
        <v>100.58398206295023</v>
      </c>
      <c r="C14" s="518">
        <v>101.43301673467352</v>
      </c>
      <c r="D14" s="518">
        <v>100.84410524847974</v>
      </c>
      <c r="E14" s="518">
        <v>106.15123248458123</v>
      </c>
      <c r="F14" s="518">
        <v>105.53492743819464</v>
      </c>
      <c r="N14" s="873"/>
      <c r="O14" s="883"/>
      <c r="P14" s="883"/>
      <c r="Q14" s="883"/>
      <c r="R14" s="883"/>
      <c r="S14" s="883"/>
    </row>
    <row r="15" spans="1:19" s="366" customFormat="1" ht="15" customHeight="1">
      <c r="A15" s="521">
        <v>4</v>
      </c>
      <c r="B15" s="517">
        <v>100.75980658024909</v>
      </c>
      <c r="C15" s="518">
        <v>101.46919521465951</v>
      </c>
      <c r="D15" s="518">
        <v>100.70403929750047</v>
      </c>
      <c r="E15" s="518">
        <v>106.10954254924398</v>
      </c>
      <c r="F15" s="518">
        <v>105.30939483764703</v>
      </c>
      <c r="N15" s="873"/>
      <c r="O15" s="883"/>
      <c r="P15" s="883"/>
      <c r="Q15" s="883"/>
      <c r="R15" s="883"/>
      <c r="S15" s="883"/>
    </row>
    <row r="16" spans="1:19" s="366" customFormat="1" ht="15" customHeight="1">
      <c r="A16" s="521">
        <v>5</v>
      </c>
      <c r="B16" s="517">
        <v>100.44675629666344</v>
      </c>
      <c r="C16" s="518">
        <v>100.71066565686078</v>
      </c>
      <c r="D16" s="518">
        <v>100.26273557248369</v>
      </c>
      <c r="E16" s="518">
        <v>105.27812066779262</v>
      </c>
      <c r="F16" s="518">
        <v>104.80987594747215</v>
      </c>
      <c r="N16" s="873"/>
      <c r="O16" s="883"/>
      <c r="P16" s="883"/>
      <c r="Q16" s="883"/>
      <c r="R16" s="883"/>
      <c r="S16" s="883"/>
    </row>
    <row r="17" spans="1:19" s="366" customFormat="1" ht="15" customHeight="1">
      <c r="A17" s="521">
        <v>6</v>
      </c>
      <c r="B17" s="517">
        <v>100.53843800891448</v>
      </c>
      <c r="C17" s="518">
        <v>100.41048776882731</v>
      </c>
      <c r="D17" s="518">
        <v>99.872735003028566</v>
      </c>
      <c r="E17" s="518">
        <v>104.70856167831548</v>
      </c>
      <c r="F17" s="518">
        <v>104.14779038941428</v>
      </c>
      <c r="N17" s="873"/>
      <c r="O17" s="883"/>
      <c r="P17" s="883"/>
      <c r="Q17" s="883"/>
      <c r="R17" s="883"/>
      <c r="S17" s="883"/>
    </row>
    <row r="18" spans="1:19" s="366" customFormat="1" ht="15" customHeight="1">
      <c r="A18" s="521">
        <v>7</v>
      </c>
      <c r="B18" s="517">
        <v>100.82547093340412</v>
      </c>
      <c r="C18" s="518">
        <v>99.900660894067272</v>
      </c>
      <c r="D18" s="518">
        <v>99.082761497888086</v>
      </c>
      <c r="E18" s="518">
        <v>103.59106097651623</v>
      </c>
      <c r="F18" s="518">
        <v>102.74294780625306</v>
      </c>
      <c r="N18" s="873"/>
      <c r="O18" s="883"/>
      <c r="P18" s="883"/>
      <c r="Q18" s="883"/>
      <c r="R18" s="883"/>
      <c r="S18" s="883"/>
    </row>
    <row r="19" spans="1:19" s="366" customFormat="1" ht="15" customHeight="1">
      <c r="A19" s="521">
        <v>8</v>
      </c>
      <c r="B19" s="517">
        <v>101.40904726089008</v>
      </c>
      <c r="C19" s="518">
        <v>100.57196394053135</v>
      </c>
      <c r="D19" s="518">
        <v>99.174547692766296</v>
      </c>
      <c r="E19" s="518">
        <v>106.13709578728987</v>
      </c>
      <c r="F19" s="518">
        <v>104.66235375847303</v>
      </c>
      <c r="N19" s="873"/>
      <c r="O19" s="883"/>
      <c r="P19" s="883"/>
      <c r="Q19" s="883"/>
      <c r="R19" s="883"/>
      <c r="S19" s="883"/>
    </row>
    <row r="20" spans="1:19" s="366" customFormat="1" ht="15" customHeight="1">
      <c r="A20" s="521">
        <v>9</v>
      </c>
      <c r="B20" s="517">
        <v>101.47747597477623</v>
      </c>
      <c r="C20" s="518">
        <v>99.956723395525856</v>
      </c>
      <c r="D20" s="518">
        <v>98.501389037673377</v>
      </c>
      <c r="E20" s="518">
        <v>105.19783328653239</v>
      </c>
      <c r="F20" s="518">
        <v>103.66619023189038</v>
      </c>
      <c r="N20" s="873"/>
      <c r="O20" s="883"/>
      <c r="P20" s="883"/>
      <c r="Q20" s="883"/>
      <c r="R20" s="883"/>
      <c r="S20" s="883"/>
    </row>
    <row r="21" spans="1:19" s="366" customFormat="1" ht="15" customHeight="1">
      <c r="A21" s="521">
        <v>10</v>
      </c>
      <c r="B21" s="517">
        <v>101.53721753528536</v>
      </c>
      <c r="C21" s="518">
        <v>99.822253991888431</v>
      </c>
      <c r="D21" s="518">
        <v>98.311000059853953</v>
      </c>
      <c r="E21" s="518">
        <v>105.11072356168415</v>
      </c>
      <c r="F21" s="518">
        <v>103.51940511385094</v>
      </c>
      <c r="N21" s="873"/>
      <c r="O21" s="883"/>
      <c r="P21" s="883"/>
      <c r="Q21" s="883"/>
      <c r="R21" s="883"/>
      <c r="S21" s="883"/>
    </row>
    <row r="22" spans="1:19" s="366" customFormat="1" ht="15" customHeight="1">
      <c r="A22" s="521">
        <v>11</v>
      </c>
      <c r="B22" s="517">
        <v>101.385911923875</v>
      </c>
      <c r="C22" s="518">
        <v>100.03065763428765</v>
      </c>
      <c r="D22" s="518">
        <v>98.663271588852567</v>
      </c>
      <c r="E22" s="518">
        <v>104.38292083414774</v>
      </c>
      <c r="F22" s="518">
        <v>102.95604078851017</v>
      </c>
      <c r="N22" s="873"/>
      <c r="O22" s="883"/>
      <c r="P22" s="883"/>
      <c r="Q22" s="883"/>
      <c r="R22" s="883"/>
      <c r="S22" s="883"/>
    </row>
    <row r="23" spans="1:19" s="366" customFormat="1" ht="15" customHeight="1">
      <c r="A23" s="521">
        <v>12</v>
      </c>
      <c r="B23" s="517">
        <v>101.16530118421413</v>
      </c>
      <c r="C23" s="518">
        <v>99.679037467996224</v>
      </c>
      <c r="D23" s="518">
        <v>98.530856233491036</v>
      </c>
      <c r="E23" s="518">
        <v>104.92356583086902</v>
      </c>
      <c r="F23" s="518">
        <v>103.7149740105171</v>
      </c>
      <c r="N23" s="873"/>
      <c r="O23" s="883"/>
      <c r="P23" s="883"/>
      <c r="Q23" s="883"/>
      <c r="R23" s="883"/>
      <c r="S23" s="883"/>
    </row>
    <row r="24" spans="1:19" s="366" customFormat="1" ht="15" customHeight="1">
      <c r="A24" s="516">
        <v>2012</v>
      </c>
      <c r="B24" s="517">
        <v>101.02504498138916</v>
      </c>
      <c r="C24" s="518">
        <v>100.50078494168851</v>
      </c>
      <c r="D24" s="518">
        <v>99.481452332847198</v>
      </c>
      <c r="E24" s="518">
        <v>105.86867411109522</v>
      </c>
      <c r="F24" s="518">
        <v>104.79198911897527</v>
      </c>
      <c r="N24" s="873"/>
      <c r="O24" s="873"/>
      <c r="P24" s="873"/>
      <c r="Q24" s="873"/>
      <c r="R24" s="873"/>
      <c r="S24" s="883"/>
    </row>
    <row r="25" spans="1:19" s="366" customFormat="1" ht="15" customHeight="1">
      <c r="A25" s="521">
        <v>1</v>
      </c>
      <c r="B25" s="517">
        <v>100.76183613775436</v>
      </c>
      <c r="C25" s="518">
        <v>100.47238453719808</v>
      </c>
      <c r="D25" s="518">
        <v>99.712736873749947</v>
      </c>
      <c r="E25" s="518">
        <v>103.91567653607548</v>
      </c>
      <c r="F25" s="518">
        <v>103.12999496556357</v>
      </c>
      <c r="N25" s="873"/>
      <c r="O25" s="873"/>
      <c r="P25" s="873"/>
      <c r="Q25" s="873"/>
      <c r="R25" s="873"/>
      <c r="S25" s="883"/>
    </row>
    <row r="26" spans="1:19" s="366" customFormat="1" ht="15" customHeight="1">
      <c r="A26" s="521">
        <v>2</v>
      </c>
      <c r="B26" s="517">
        <v>100.88461933769899</v>
      </c>
      <c r="C26" s="518">
        <v>100.74522503533763</v>
      </c>
      <c r="D26" s="518">
        <v>99.861827993923669</v>
      </c>
      <c r="E26" s="518">
        <v>105.21135053561842</v>
      </c>
      <c r="F26" s="518">
        <v>104.28879171703689</v>
      </c>
      <c r="N26" s="873"/>
      <c r="O26" s="873"/>
      <c r="P26" s="873"/>
      <c r="Q26" s="873"/>
      <c r="R26" s="873"/>
      <c r="S26" s="883"/>
    </row>
    <row r="27" spans="1:19" s="366" customFormat="1" ht="15" customHeight="1">
      <c r="A27" s="521">
        <v>3</v>
      </c>
      <c r="B27" s="517">
        <v>101.09713033217831</v>
      </c>
      <c r="C27" s="518">
        <v>100.53497093047663</v>
      </c>
      <c r="D27" s="518">
        <v>99.443941287102248</v>
      </c>
      <c r="E27" s="518">
        <v>106.04883087754226</v>
      </c>
      <c r="F27" s="518">
        <v>104.89796350212313</v>
      </c>
      <c r="N27" s="873"/>
      <c r="O27" s="873"/>
      <c r="P27" s="873"/>
      <c r="Q27" s="873"/>
      <c r="R27" s="873"/>
      <c r="S27" s="883"/>
    </row>
    <row r="28" spans="1:19" s="366" customFormat="1" ht="15" customHeight="1">
      <c r="A28" s="521">
        <v>4</v>
      </c>
      <c r="B28" s="517">
        <v>100.14898368478185</v>
      </c>
      <c r="C28" s="518">
        <v>100.28944797254087</v>
      </c>
      <c r="D28" s="518">
        <v>100.14025533019999</v>
      </c>
      <c r="E28" s="518">
        <v>104.69532249106652</v>
      </c>
      <c r="F28" s="518">
        <v>104.53957557931315</v>
      </c>
      <c r="N28" s="873"/>
      <c r="O28" s="873"/>
      <c r="P28" s="873"/>
      <c r="Q28" s="873"/>
      <c r="R28" s="873"/>
      <c r="S28" s="883"/>
    </row>
    <row r="29" spans="1:19" s="366" customFormat="1" ht="15" customHeight="1">
      <c r="A29" s="521">
        <v>5</v>
      </c>
      <c r="B29" s="517">
        <v>100.87222095412106</v>
      </c>
      <c r="C29" s="518">
        <v>100.53886674641787</v>
      </c>
      <c r="D29" s="518">
        <v>99.669528236267524</v>
      </c>
      <c r="E29" s="518">
        <v>105.38650697947718</v>
      </c>
      <c r="F29" s="518">
        <v>104.47525194018412</v>
      </c>
      <c r="N29" s="873"/>
      <c r="O29" s="873"/>
      <c r="P29" s="873"/>
      <c r="Q29" s="873"/>
      <c r="R29" s="873"/>
      <c r="S29" s="883"/>
    </row>
    <row r="30" spans="1:19" s="366" customFormat="1" ht="15" customHeight="1">
      <c r="A30" s="521">
        <v>6</v>
      </c>
      <c r="B30" s="517">
        <v>101.20539893573086</v>
      </c>
      <c r="C30" s="518">
        <v>100.49291057195933</v>
      </c>
      <c r="D30" s="518">
        <v>99.295997672788204</v>
      </c>
      <c r="E30" s="518">
        <v>106.58930558894832</v>
      </c>
      <c r="F30" s="518">
        <v>105.31978205692015</v>
      </c>
      <c r="N30" s="873"/>
      <c r="O30" s="873"/>
      <c r="P30" s="873"/>
      <c r="Q30" s="873"/>
      <c r="R30" s="873"/>
      <c r="S30" s="883"/>
    </row>
    <row r="31" spans="1:19" s="366" customFormat="1" ht="15" customHeight="1">
      <c r="A31" s="521">
        <v>7</v>
      </c>
      <c r="B31" s="517">
        <v>100.82632675254509</v>
      </c>
      <c r="C31" s="518">
        <v>99.076297119484877</v>
      </c>
      <c r="D31" s="518">
        <v>98.264312814494133</v>
      </c>
      <c r="E31" s="518">
        <v>103.49786917606208</v>
      </c>
      <c r="F31" s="518">
        <v>102.64964767592267</v>
      </c>
      <c r="N31" s="873"/>
      <c r="O31" s="873"/>
      <c r="P31" s="873"/>
      <c r="Q31" s="873"/>
      <c r="R31" s="873"/>
      <c r="S31" s="883"/>
    </row>
    <row r="32" spans="1:19" s="366" customFormat="1" ht="15" customHeight="1">
      <c r="A32" s="521">
        <v>8</v>
      </c>
      <c r="B32" s="517">
        <v>100.92240368382463</v>
      </c>
      <c r="C32" s="518">
        <v>100.231860502253</v>
      </c>
      <c r="D32" s="518">
        <v>99.31576819777797</v>
      </c>
      <c r="E32" s="518">
        <v>105.80656065083244</v>
      </c>
      <c r="F32" s="518">
        <v>104.83951708315348</v>
      </c>
      <c r="N32" s="873"/>
      <c r="O32" s="873"/>
      <c r="P32" s="873"/>
      <c r="Q32" s="873"/>
      <c r="R32" s="873"/>
      <c r="S32" s="883"/>
    </row>
    <row r="33" spans="1:19" s="366" customFormat="1" ht="15" customHeight="1">
      <c r="A33" s="521">
        <v>9</v>
      </c>
      <c r="B33" s="517">
        <v>101.39781456363055</v>
      </c>
      <c r="C33" s="518">
        <v>101.20923814660186</v>
      </c>
      <c r="D33" s="518">
        <v>99.81402319385262</v>
      </c>
      <c r="E33" s="518">
        <v>107.53228133165055</v>
      </c>
      <c r="F33" s="518">
        <v>106.04990037943118</v>
      </c>
      <c r="N33" s="873"/>
      <c r="O33" s="873"/>
      <c r="P33" s="873"/>
      <c r="Q33" s="873"/>
      <c r="R33" s="873"/>
      <c r="S33" s="883"/>
    </row>
    <row r="34" spans="1:19" s="366" customFormat="1">
      <c r="A34" s="521">
        <v>10</v>
      </c>
      <c r="B34" s="517">
        <v>101.40439321262805</v>
      </c>
      <c r="C34" s="518">
        <v>100.80543560892767</v>
      </c>
      <c r="D34" s="518">
        <v>99.409337618692248</v>
      </c>
      <c r="E34" s="518">
        <v>106.92781684010498</v>
      </c>
      <c r="F34" s="518">
        <v>105.446927349484</v>
      </c>
      <c r="N34" s="873"/>
      <c r="O34" s="873"/>
      <c r="P34" s="873"/>
      <c r="Q34" s="873"/>
      <c r="R34" s="873"/>
      <c r="S34" s="883"/>
    </row>
    <row r="35" spans="1:19">
      <c r="A35" s="521">
        <v>11</v>
      </c>
      <c r="B35" s="517">
        <v>101.08694660233738</v>
      </c>
      <c r="C35" s="518">
        <v>100.56280938824224</v>
      </c>
      <c r="D35" s="518">
        <v>99.481498619048196</v>
      </c>
      <c r="E35" s="518">
        <v>106.79601038610384</v>
      </c>
      <c r="F35" s="518">
        <v>105.64767655533723</v>
      </c>
      <c r="H35" s="366"/>
      <c r="I35" s="366"/>
      <c r="J35" s="366"/>
      <c r="K35" s="366"/>
      <c r="L35" s="366"/>
      <c r="M35" s="366"/>
      <c r="N35" s="873"/>
      <c r="O35" s="873"/>
      <c r="P35" s="873"/>
      <c r="Q35" s="873"/>
      <c r="R35" s="873"/>
      <c r="S35" s="883"/>
    </row>
    <row r="36" spans="1:19">
      <c r="A36" s="521">
        <v>12</v>
      </c>
      <c r="B36" s="517">
        <v>101.69246557943862</v>
      </c>
      <c r="C36" s="518">
        <v>101.0499727408221</v>
      </c>
      <c r="D36" s="518">
        <v>99.368200156269566</v>
      </c>
      <c r="E36" s="518">
        <v>108.01655793966063</v>
      </c>
      <c r="F36" s="518">
        <v>106.21884062323363</v>
      </c>
      <c r="H36" s="366"/>
      <c r="I36" s="366"/>
      <c r="J36" s="366"/>
      <c r="K36" s="366"/>
      <c r="L36" s="366"/>
      <c r="M36" s="366"/>
      <c r="N36" s="873"/>
      <c r="O36" s="873"/>
      <c r="P36" s="873"/>
      <c r="Q36" s="873"/>
      <c r="R36" s="873"/>
      <c r="S36" s="883"/>
    </row>
    <row r="37" spans="1:19">
      <c r="A37" s="516">
        <v>2013</v>
      </c>
      <c r="B37" s="517">
        <v>102.39510119125525</v>
      </c>
      <c r="C37" s="518">
        <v>102.09154871143932</v>
      </c>
      <c r="D37" s="518">
        <v>99.705191189012439</v>
      </c>
      <c r="E37" s="518">
        <v>107.05177867653906</v>
      </c>
      <c r="F37" s="518">
        <v>104.55307708710745</v>
      </c>
      <c r="H37" s="366"/>
      <c r="I37" s="366"/>
      <c r="J37" s="366"/>
      <c r="K37" s="366"/>
      <c r="L37" s="366"/>
      <c r="M37" s="366"/>
      <c r="N37" s="873"/>
      <c r="O37" s="873"/>
      <c r="P37" s="873"/>
      <c r="Q37" s="873"/>
      <c r="R37" s="873"/>
      <c r="S37" s="883"/>
    </row>
    <row r="38" spans="1:19" s="366" customFormat="1" ht="15" customHeight="1">
      <c r="A38" s="521">
        <v>1</v>
      </c>
      <c r="B38" s="517">
        <v>101.42114810367349</v>
      </c>
      <c r="C38" s="518">
        <v>101.103458109504</v>
      </c>
      <c r="D38" s="518">
        <v>99.686761587588492</v>
      </c>
      <c r="E38" s="518">
        <v>107.22245185952735</v>
      </c>
      <c r="F38" s="518">
        <v>105.72001388696934</v>
      </c>
      <c r="N38" s="873"/>
      <c r="O38" s="873"/>
      <c r="P38" s="873"/>
      <c r="Q38" s="873"/>
      <c r="R38" s="873"/>
      <c r="S38" s="883"/>
    </row>
    <row r="39" spans="1:19">
      <c r="A39" s="521">
        <v>2</v>
      </c>
      <c r="B39" s="517">
        <v>101.72245214295141</v>
      </c>
      <c r="C39" s="518">
        <v>101.43537903708913</v>
      </c>
      <c r="D39" s="518">
        <v>99.717787863136792</v>
      </c>
      <c r="E39" s="518">
        <v>107.03095562533963</v>
      </c>
      <c r="F39" s="518">
        <v>105.21861533079063</v>
      </c>
      <c r="H39" s="366"/>
      <c r="I39" s="366"/>
      <c r="J39" s="366"/>
      <c r="K39" s="366"/>
      <c r="L39" s="366"/>
      <c r="M39" s="366"/>
      <c r="N39" s="873"/>
      <c r="O39" s="873"/>
      <c r="P39" s="873"/>
      <c r="Q39" s="873"/>
      <c r="R39" s="873"/>
      <c r="S39" s="883"/>
    </row>
    <row r="40" spans="1:19">
      <c r="A40" s="521">
        <v>3</v>
      </c>
      <c r="B40" s="517">
        <v>101.38630573715028</v>
      </c>
      <c r="C40" s="518">
        <v>100.6719753057268</v>
      </c>
      <c r="D40" s="518">
        <v>99.29543696633408</v>
      </c>
      <c r="E40" s="518">
        <v>106.42061337999299</v>
      </c>
      <c r="F40" s="518">
        <v>104.96547103303521</v>
      </c>
      <c r="H40" s="366"/>
      <c r="I40" s="366"/>
      <c r="J40" s="366"/>
      <c r="K40" s="366"/>
      <c r="L40" s="366"/>
      <c r="M40" s="366"/>
      <c r="N40" s="873"/>
      <c r="O40" s="873"/>
      <c r="P40" s="873"/>
      <c r="Q40" s="873"/>
      <c r="R40" s="873"/>
      <c r="S40" s="883"/>
    </row>
    <row r="41" spans="1:19">
      <c r="A41" s="521">
        <v>4</v>
      </c>
      <c r="B41" s="517">
        <v>101.37436994354813</v>
      </c>
      <c r="C41" s="518">
        <v>101.89273678641678</v>
      </c>
      <c r="D41" s="518">
        <v>100.51133915126407</v>
      </c>
      <c r="E41" s="518">
        <v>107.03027941182042</v>
      </c>
      <c r="F41" s="518">
        <v>105.57923020524996</v>
      </c>
      <c r="H41" s="366"/>
      <c r="I41" s="366"/>
      <c r="J41" s="366"/>
      <c r="K41" s="366"/>
      <c r="L41" s="366"/>
      <c r="M41" s="366"/>
      <c r="N41" s="873"/>
      <c r="O41" s="873"/>
      <c r="P41" s="873"/>
      <c r="Q41" s="873"/>
      <c r="R41" s="873"/>
      <c r="S41" s="883"/>
    </row>
    <row r="42" spans="1:19">
      <c r="A42" s="521">
        <v>5</v>
      </c>
      <c r="B42" s="517">
        <v>101.39301421242268</v>
      </c>
      <c r="C42" s="518">
        <v>101.54852785339855</v>
      </c>
      <c r="D42" s="518">
        <v>100.1533770765016</v>
      </c>
      <c r="E42" s="518">
        <v>106.02997171809717</v>
      </c>
      <c r="F42" s="518">
        <v>104.57325146282747</v>
      </c>
      <c r="H42" s="366"/>
      <c r="I42" s="366"/>
      <c r="J42" s="366"/>
      <c r="K42" s="366"/>
      <c r="L42" s="366"/>
      <c r="M42" s="366"/>
      <c r="N42" s="873"/>
      <c r="O42" s="873"/>
      <c r="P42" s="873"/>
      <c r="Q42" s="873"/>
      <c r="R42" s="873"/>
      <c r="S42" s="883"/>
    </row>
    <row r="43" spans="1:19">
      <c r="A43" s="521">
        <v>6</v>
      </c>
      <c r="B43" s="517">
        <v>102.29459017444391</v>
      </c>
      <c r="C43" s="518">
        <v>102.57355382358634</v>
      </c>
      <c r="D43" s="518">
        <v>100.2727061603812</v>
      </c>
      <c r="E43" s="518">
        <v>107.28044007374943</v>
      </c>
      <c r="F43" s="518">
        <v>104.87401131457989</v>
      </c>
      <c r="H43" s="366"/>
      <c r="I43" s="366"/>
      <c r="J43" s="366"/>
      <c r="K43" s="366"/>
      <c r="L43" s="366"/>
      <c r="M43" s="366"/>
      <c r="N43" s="873"/>
      <c r="O43" s="873"/>
      <c r="P43" s="873"/>
      <c r="Q43" s="873"/>
      <c r="R43" s="873"/>
      <c r="S43" s="883"/>
    </row>
    <row r="44" spans="1:19">
      <c r="A44" s="521">
        <v>7</v>
      </c>
      <c r="B44" s="517">
        <v>102.45970153550635</v>
      </c>
      <c r="C44" s="518">
        <v>101.78332484293391</v>
      </c>
      <c r="D44" s="518">
        <v>99.339860762391481</v>
      </c>
      <c r="E44" s="518">
        <v>107.07808340872279</v>
      </c>
      <c r="F44" s="518">
        <v>104.50751056659675</v>
      </c>
      <c r="H44" s="366"/>
      <c r="I44" s="366"/>
      <c r="J44" s="366"/>
      <c r="K44" s="366"/>
      <c r="L44" s="366"/>
      <c r="M44" s="366"/>
      <c r="N44" s="873"/>
      <c r="O44" s="873"/>
      <c r="P44" s="873"/>
      <c r="Q44" s="873"/>
      <c r="R44" s="873"/>
      <c r="S44" s="883"/>
    </row>
    <row r="45" spans="1:19">
      <c r="A45" s="521">
        <v>8</v>
      </c>
      <c r="B45" s="517">
        <v>103.18071277639382</v>
      </c>
      <c r="C45" s="518">
        <v>102.94769159016577</v>
      </c>
      <c r="D45" s="518">
        <v>99.774162069675725</v>
      </c>
      <c r="E45" s="518">
        <v>106.47246956475259</v>
      </c>
      <c r="F45" s="518">
        <v>103.1902830478526</v>
      </c>
      <c r="H45" s="366"/>
      <c r="I45" s="366"/>
      <c r="J45" s="366"/>
      <c r="K45" s="366"/>
      <c r="L45" s="366"/>
      <c r="M45" s="366"/>
      <c r="N45" s="873"/>
      <c r="O45" s="873"/>
      <c r="P45" s="873"/>
      <c r="Q45" s="873"/>
      <c r="R45" s="873"/>
      <c r="S45" s="883"/>
    </row>
    <row r="46" spans="1:19">
      <c r="A46" s="521">
        <v>9</v>
      </c>
      <c r="B46" s="517">
        <v>103.19032505369179</v>
      </c>
      <c r="C46" s="518">
        <v>102.7763601474221</v>
      </c>
      <c r="D46" s="518">
        <v>99.598833605714191</v>
      </c>
      <c r="E46" s="518">
        <v>108.2996873629922</v>
      </c>
      <c r="F46" s="518">
        <v>104.95139666111326</v>
      </c>
      <c r="H46" s="366"/>
      <c r="I46" s="366"/>
      <c r="J46" s="366"/>
      <c r="K46" s="366"/>
      <c r="L46" s="366"/>
      <c r="M46" s="366"/>
      <c r="N46" s="873"/>
      <c r="O46" s="873"/>
      <c r="P46" s="873"/>
      <c r="Q46" s="873"/>
      <c r="R46" s="873"/>
      <c r="S46" s="883"/>
    </row>
    <row r="47" spans="1:19">
      <c r="A47" s="521">
        <v>10</v>
      </c>
      <c r="B47" s="517">
        <v>103.36470087396657</v>
      </c>
      <c r="C47" s="518">
        <v>102.72247225295916</v>
      </c>
      <c r="D47" s="518">
        <v>99.378677038121083</v>
      </c>
      <c r="E47" s="518">
        <v>107.4284523445198</v>
      </c>
      <c r="F47" s="518">
        <v>103.93146928902566</v>
      </c>
      <c r="H47" s="366"/>
      <c r="I47" s="366"/>
      <c r="J47" s="366"/>
      <c r="K47" s="366"/>
      <c r="L47" s="366"/>
      <c r="M47" s="366"/>
      <c r="N47" s="873"/>
      <c r="O47" s="873"/>
      <c r="P47" s="873"/>
      <c r="Q47" s="873"/>
      <c r="R47" s="873"/>
      <c r="S47" s="883"/>
    </row>
    <row r="48" spans="1:19">
      <c r="A48" s="521">
        <v>11</v>
      </c>
      <c r="B48" s="517">
        <v>103.35474048876036</v>
      </c>
      <c r="C48" s="518">
        <v>102.74256779362084</v>
      </c>
      <c r="D48" s="518">
        <v>99.407697516103681</v>
      </c>
      <c r="E48" s="518">
        <v>106.77596067248923</v>
      </c>
      <c r="F48" s="518">
        <v>103.31017248705776</v>
      </c>
      <c r="H48" s="366"/>
      <c r="I48" s="366"/>
      <c r="J48" s="366"/>
      <c r="K48" s="366"/>
      <c r="L48" s="366"/>
      <c r="M48" s="366"/>
      <c r="N48" s="873"/>
      <c r="O48" s="873"/>
      <c r="P48" s="873"/>
      <c r="Q48" s="873"/>
      <c r="R48" s="873"/>
      <c r="S48" s="883"/>
    </row>
    <row r="49" spans="1:19">
      <c r="A49" s="521">
        <v>12</v>
      </c>
      <c r="B49" s="517">
        <v>103.59915325255426</v>
      </c>
      <c r="C49" s="518">
        <v>102.9005369944483</v>
      </c>
      <c r="D49" s="518">
        <v>99.325654470936769</v>
      </c>
      <c r="E49" s="518">
        <v>107.55197869646514</v>
      </c>
      <c r="F49" s="518">
        <v>103.81549976019078</v>
      </c>
      <c r="H49" s="366"/>
      <c r="I49" s="366"/>
      <c r="J49" s="366"/>
      <c r="K49" s="366"/>
      <c r="L49" s="366"/>
      <c r="M49" s="366"/>
      <c r="N49" s="873"/>
      <c r="O49" s="873"/>
      <c r="P49" s="873"/>
      <c r="Q49" s="873"/>
      <c r="R49" s="873"/>
      <c r="S49" s="883"/>
    </row>
    <row r="50" spans="1:19">
      <c r="A50" s="516">
        <v>2014</v>
      </c>
      <c r="B50" s="517">
        <v>105.32087048451902</v>
      </c>
      <c r="C50" s="518">
        <v>103.06547278812361</v>
      </c>
      <c r="D50" s="518">
        <v>97.862374857869824</v>
      </c>
      <c r="E50" s="518">
        <v>108.14790341228294</v>
      </c>
      <c r="F50" s="518">
        <v>102.68984365008991</v>
      </c>
      <c r="H50" s="366"/>
      <c r="I50" s="366"/>
      <c r="J50" s="366"/>
      <c r="K50" s="366"/>
      <c r="L50" s="366"/>
      <c r="M50" s="366"/>
      <c r="N50" s="873"/>
      <c r="O50" s="873"/>
      <c r="P50" s="873"/>
      <c r="Q50" s="873"/>
      <c r="R50" s="873"/>
      <c r="S50" s="883"/>
    </row>
    <row r="51" spans="1:19">
      <c r="A51" s="521">
        <v>1</v>
      </c>
      <c r="B51" s="517">
        <v>104.16347623036513</v>
      </c>
      <c r="C51" s="518">
        <v>103.62181586800266</v>
      </c>
      <c r="D51" s="518">
        <v>99.479990125171554</v>
      </c>
      <c r="E51" s="518">
        <v>107.33052933778836</v>
      </c>
      <c r="F51" s="518">
        <v>103.04046410703407</v>
      </c>
      <c r="H51" s="366"/>
      <c r="I51" s="366"/>
      <c r="J51" s="366"/>
      <c r="K51" s="366"/>
      <c r="L51" s="366"/>
      <c r="M51" s="366"/>
      <c r="N51" s="873"/>
      <c r="O51" s="873"/>
      <c r="P51" s="873"/>
      <c r="Q51" s="873"/>
      <c r="R51" s="873"/>
      <c r="S51" s="883"/>
    </row>
    <row r="52" spans="1:19">
      <c r="A52" s="521">
        <v>2</v>
      </c>
      <c r="B52" s="517">
        <v>104.61277873368445</v>
      </c>
      <c r="C52" s="518">
        <v>103.5488317383449</v>
      </c>
      <c r="D52" s="518">
        <v>98.982966509236832</v>
      </c>
      <c r="E52" s="518">
        <v>107.41796102984887</v>
      </c>
      <c r="F52" s="518">
        <v>102.68149104738498</v>
      </c>
      <c r="H52" s="366"/>
      <c r="I52" s="366"/>
      <c r="J52" s="366"/>
      <c r="K52" s="366"/>
      <c r="L52" s="366"/>
      <c r="M52" s="366"/>
      <c r="N52" s="873"/>
      <c r="O52" s="873"/>
      <c r="P52" s="873"/>
      <c r="Q52" s="873"/>
      <c r="R52" s="873"/>
      <c r="S52" s="883"/>
    </row>
    <row r="53" spans="1:19">
      <c r="A53" s="521">
        <v>3</v>
      </c>
      <c r="B53" s="518">
        <v>105.35093904381978</v>
      </c>
      <c r="C53" s="518">
        <v>103.40424955203265</v>
      </c>
      <c r="D53" s="518">
        <v>98.152185913618268</v>
      </c>
      <c r="E53" s="518">
        <v>108.63060799577714</v>
      </c>
      <c r="F53" s="518">
        <v>103.11308943396622</v>
      </c>
      <c r="H53" s="366"/>
      <c r="I53" s="366"/>
      <c r="J53" s="366"/>
      <c r="K53" s="366"/>
      <c r="L53" s="366"/>
      <c r="M53" s="366"/>
      <c r="N53" s="873"/>
      <c r="O53" s="873"/>
      <c r="P53" s="873"/>
      <c r="Q53" s="873"/>
      <c r="R53" s="873"/>
      <c r="S53" s="883"/>
    </row>
    <row r="54" spans="1:19">
      <c r="A54" s="521">
        <v>4</v>
      </c>
      <c r="B54" s="518">
        <v>105.26891812226148</v>
      </c>
      <c r="C54" s="518">
        <v>102.94854141541127</v>
      </c>
      <c r="D54" s="518">
        <v>97.795762749119092</v>
      </c>
      <c r="E54" s="518">
        <v>108.22088950820569</v>
      </c>
      <c r="F54" s="518">
        <v>102.80421936370215</v>
      </c>
      <c r="H54" s="366"/>
      <c r="I54" s="366"/>
      <c r="J54" s="366"/>
      <c r="K54" s="366"/>
      <c r="L54" s="366"/>
      <c r="M54" s="366"/>
      <c r="N54" s="873"/>
      <c r="O54" s="873"/>
      <c r="P54" s="873"/>
      <c r="Q54" s="873"/>
      <c r="R54" s="873"/>
      <c r="S54" s="883"/>
    </row>
    <row r="55" spans="1:19">
      <c r="A55" s="521">
        <v>5</v>
      </c>
      <c r="B55" s="518">
        <v>105.01221263621406</v>
      </c>
      <c r="C55" s="518">
        <v>102.95029944642471</v>
      </c>
      <c r="D55" s="518">
        <v>98.036501528700967</v>
      </c>
      <c r="E55" s="518">
        <v>108.4447315014867</v>
      </c>
      <c r="F55" s="518">
        <v>103.2686854024909</v>
      </c>
      <c r="H55" s="366"/>
      <c r="I55" s="366"/>
      <c r="J55" s="366"/>
      <c r="K55" s="366"/>
      <c r="L55" s="366"/>
      <c r="M55" s="366"/>
      <c r="N55" s="873"/>
      <c r="O55" s="873"/>
      <c r="P55" s="873"/>
      <c r="Q55" s="873"/>
      <c r="R55" s="873"/>
      <c r="S55" s="883"/>
    </row>
    <row r="56" spans="1:19">
      <c r="A56" s="521">
        <v>6</v>
      </c>
      <c r="B56" s="518">
        <v>104.42936998979467</v>
      </c>
      <c r="C56" s="518">
        <v>101.92676056185192</v>
      </c>
      <c r="D56" s="518">
        <v>97.603538709285218</v>
      </c>
      <c r="E56" s="518">
        <v>107.41880330136071</v>
      </c>
      <c r="F56" s="518">
        <v>102.86263654741784</v>
      </c>
      <c r="H56" s="366"/>
      <c r="I56" s="366"/>
      <c r="J56" s="366"/>
      <c r="K56" s="366"/>
      <c r="L56" s="366"/>
      <c r="M56" s="366"/>
      <c r="N56" s="873"/>
      <c r="O56" s="873"/>
      <c r="P56" s="873"/>
      <c r="Q56" s="873"/>
      <c r="R56" s="873"/>
      <c r="S56" s="883"/>
    </row>
    <row r="57" spans="1:19">
      <c r="A57" s="521">
        <v>7</v>
      </c>
      <c r="B57" s="518">
        <v>104.68409031561067</v>
      </c>
      <c r="C57" s="518">
        <v>102.44278181798357</v>
      </c>
      <c r="D57" s="518">
        <v>97.858978865967302</v>
      </c>
      <c r="E57" s="518">
        <v>107.31136173066048</v>
      </c>
      <c r="F57" s="518">
        <v>102.50971413815498</v>
      </c>
      <c r="H57" s="366"/>
      <c r="I57" s="366"/>
      <c r="J57" s="366"/>
      <c r="K57" s="366"/>
      <c r="L57" s="366"/>
      <c r="M57" s="366"/>
      <c r="N57" s="873"/>
      <c r="O57" s="873"/>
      <c r="P57" s="873"/>
      <c r="Q57" s="873"/>
      <c r="R57" s="873"/>
      <c r="S57" s="883"/>
    </row>
    <row r="58" spans="1:19">
      <c r="A58" s="521">
        <v>8</v>
      </c>
      <c r="B58" s="518">
        <v>105.28212566665184</v>
      </c>
      <c r="C58" s="518">
        <v>102.65184356433738</v>
      </c>
      <c r="D58" s="518">
        <v>97.501682184265022</v>
      </c>
      <c r="E58" s="518">
        <v>108.11495000176352</v>
      </c>
      <c r="F58" s="518">
        <v>102.69069827112065</v>
      </c>
      <c r="H58" s="366"/>
      <c r="I58" s="366"/>
      <c r="J58" s="366"/>
      <c r="K58" s="366"/>
      <c r="L58" s="366"/>
      <c r="M58" s="366"/>
      <c r="N58" s="873"/>
      <c r="O58" s="873"/>
      <c r="P58" s="873"/>
      <c r="Q58" s="873"/>
      <c r="R58" s="873"/>
      <c r="S58" s="883"/>
    </row>
    <row r="59" spans="1:19">
      <c r="A59" s="521">
        <v>9</v>
      </c>
      <c r="B59" s="518">
        <v>105.22962157085321</v>
      </c>
      <c r="C59" s="518">
        <v>102.24962460431651</v>
      </c>
      <c r="D59" s="518">
        <v>97.16810065259979</v>
      </c>
      <c r="E59" s="518">
        <v>108.20629719269665</v>
      </c>
      <c r="F59" s="518">
        <v>102.82874306436538</v>
      </c>
      <c r="H59" s="366"/>
      <c r="I59" s="366"/>
      <c r="J59" s="366"/>
      <c r="K59" s="366"/>
      <c r="L59" s="366"/>
      <c r="M59" s="366"/>
      <c r="N59" s="873"/>
      <c r="O59" s="873"/>
      <c r="P59" s="873"/>
      <c r="Q59" s="873"/>
      <c r="R59" s="873"/>
      <c r="S59" s="883"/>
    </row>
    <row r="60" spans="1:19">
      <c r="A60" s="521">
        <v>10</v>
      </c>
      <c r="B60" s="518">
        <v>105.43515913664463</v>
      </c>
      <c r="C60" s="518">
        <v>102.56316816732483</v>
      </c>
      <c r="D60" s="518">
        <v>97.276059530011551</v>
      </c>
      <c r="E60" s="518">
        <v>108.67063677743823</v>
      </c>
      <c r="F60" s="518">
        <v>103.0686894839324</v>
      </c>
      <c r="H60" s="366"/>
      <c r="I60" s="366"/>
      <c r="J60" s="366"/>
      <c r="K60" s="366"/>
      <c r="L60" s="366"/>
      <c r="M60" s="366"/>
      <c r="N60" s="873"/>
      <c r="O60" s="873"/>
      <c r="P60" s="873"/>
      <c r="Q60" s="873"/>
      <c r="R60" s="873"/>
      <c r="S60" s="883"/>
    </row>
    <row r="61" spans="1:19">
      <c r="A61" s="521">
        <v>11</v>
      </c>
      <c r="B61" s="518">
        <v>106.1890247847592</v>
      </c>
      <c r="C61" s="518">
        <v>103.30250269556088</v>
      </c>
      <c r="D61" s="518">
        <v>97.281713345565436</v>
      </c>
      <c r="E61" s="518">
        <v>109.51304342415621</v>
      </c>
      <c r="F61" s="518">
        <v>103.13028455260293</v>
      </c>
      <c r="H61" s="366"/>
      <c r="I61" s="366"/>
      <c r="J61" s="366"/>
      <c r="K61" s="366"/>
      <c r="L61" s="366"/>
      <c r="M61" s="366"/>
      <c r="N61" s="873"/>
      <c r="O61" s="873"/>
      <c r="P61" s="873"/>
      <c r="Q61" s="873"/>
      <c r="R61" s="873"/>
      <c r="S61" s="883"/>
    </row>
    <row r="62" spans="1:19">
      <c r="A62" s="521">
        <v>12</v>
      </c>
      <c r="B62" s="518">
        <v>108.19272958356918</v>
      </c>
      <c r="C62" s="518">
        <v>105.17525402589206</v>
      </c>
      <c r="D62" s="518">
        <v>97.211018180896914</v>
      </c>
      <c r="E62" s="518">
        <v>108.49502914621269</v>
      </c>
      <c r="F62" s="518">
        <v>100.27940838890659</v>
      </c>
      <c r="H62" s="366"/>
      <c r="I62" s="366"/>
      <c r="J62" s="366"/>
      <c r="K62" s="366"/>
      <c r="L62" s="366"/>
      <c r="M62" s="366"/>
      <c r="N62" s="873"/>
      <c r="O62" s="873"/>
      <c r="P62" s="873"/>
      <c r="Q62" s="873"/>
      <c r="R62" s="873"/>
      <c r="S62" s="883"/>
    </row>
    <row r="63" spans="1:19">
      <c r="A63" s="516">
        <v>2015</v>
      </c>
      <c r="B63" s="518">
        <v>107.77926297930189</v>
      </c>
      <c r="C63" s="518">
        <v>102.81851447008066</v>
      </c>
      <c r="D63" s="518">
        <v>95.399762705269154</v>
      </c>
      <c r="E63" s="518">
        <v>106.68400606682283</v>
      </c>
      <c r="F63" s="518">
        <v>98.975926279868062</v>
      </c>
      <c r="H63" s="366"/>
      <c r="I63" s="366"/>
      <c r="J63" s="366"/>
      <c r="K63" s="366"/>
      <c r="L63" s="366"/>
      <c r="M63" s="366"/>
      <c r="N63" s="873"/>
      <c r="O63" s="873"/>
      <c r="P63" s="873"/>
      <c r="Q63" s="873"/>
      <c r="R63" s="873"/>
      <c r="S63" s="883"/>
    </row>
    <row r="64" spans="1:19">
      <c r="A64" s="521">
        <v>1</v>
      </c>
      <c r="B64" s="518">
        <v>108.19906811749912</v>
      </c>
      <c r="C64" s="518">
        <v>104.65069668671185</v>
      </c>
      <c r="D64" s="518">
        <v>96.720515719290759</v>
      </c>
      <c r="E64" s="518">
        <v>108.67429638586286</v>
      </c>
      <c r="F64" s="518">
        <v>100.43921660013528</v>
      </c>
      <c r="H64" s="366"/>
      <c r="I64" s="366"/>
      <c r="J64" s="366"/>
      <c r="K64" s="366"/>
      <c r="L64" s="366"/>
      <c r="M64" s="366"/>
      <c r="N64" s="873"/>
      <c r="O64" s="873"/>
      <c r="P64" s="873"/>
      <c r="Q64" s="873"/>
      <c r="R64" s="873"/>
      <c r="S64" s="883"/>
    </row>
    <row r="65" spans="1:19">
      <c r="A65" s="521">
        <v>2</v>
      </c>
      <c r="B65" s="518">
        <v>108.81470663287789</v>
      </c>
      <c r="C65" s="518">
        <v>104.60925914911682</v>
      </c>
      <c r="D65" s="518">
        <v>96.135221410880135</v>
      </c>
      <c r="E65" s="518">
        <v>108.25158139410658</v>
      </c>
      <c r="F65" s="518">
        <v>99.482491607801521</v>
      </c>
      <c r="H65" s="366"/>
      <c r="I65" s="366"/>
      <c r="J65" s="366"/>
      <c r="K65" s="366"/>
      <c r="L65" s="366"/>
      <c r="M65" s="366"/>
      <c r="N65" s="873"/>
      <c r="O65" s="873"/>
      <c r="P65" s="873"/>
      <c r="Q65" s="873"/>
      <c r="R65" s="873"/>
      <c r="S65" s="883"/>
    </row>
    <row r="66" spans="1:19">
      <c r="A66" s="521">
        <v>3</v>
      </c>
      <c r="B66" s="518">
        <v>107.15064919961554</v>
      </c>
      <c r="C66" s="518">
        <v>102.47090777697944</v>
      </c>
      <c r="D66" s="518">
        <v>95.632558964791698</v>
      </c>
      <c r="E66" s="518">
        <v>105.14438268383266</v>
      </c>
      <c r="F66" s="518">
        <v>98.127620755665873</v>
      </c>
      <c r="H66" s="366"/>
      <c r="I66" s="366"/>
      <c r="J66" s="366"/>
      <c r="K66" s="366"/>
      <c r="L66" s="366"/>
      <c r="M66" s="366"/>
      <c r="N66" s="873"/>
      <c r="O66" s="873"/>
      <c r="P66" s="873"/>
      <c r="Q66" s="873"/>
      <c r="R66" s="873"/>
      <c r="S66" s="883"/>
    </row>
    <row r="67" spans="1:19">
      <c r="A67" s="521">
        <v>4</v>
      </c>
      <c r="B67" s="518">
        <v>106.05303868394179</v>
      </c>
      <c r="C67" s="518">
        <v>101.18572355489077</v>
      </c>
      <c r="D67" s="518">
        <v>95.410489704536857</v>
      </c>
      <c r="E67" s="518">
        <v>104.15919767425406</v>
      </c>
      <c r="F67" s="518">
        <v>98.214251064194656</v>
      </c>
      <c r="H67" s="366"/>
      <c r="I67" s="366"/>
      <c r="J67" s="366"/>
      <c r="K67" s="366"/>
      <c r="L67" s="366"/>
      <c r="M67" s="366"/>
      <c r="N67" s="873"/>
      <c r="O67" s="873"/>
      <c r="P67" s="873"/>
      <c r="Q67" s="873"/>
      <c r="R67" s="873"/>
      <c r="S67" s="883"/>
    </row>
    <row r="68" spans="1:19">
      <c r="A68" s="521">
        <v>5</v>
      </c>
      <c r="B68" s="518">
        <v>106.06916883064024</v>
      </c>
      <c r="C68" s="518">
        <v>101.59537796018431</v>
      </c>
      <c r="D68" s="518">
        <v>95.782194845328533</v>
      </c>
      <c r="E68" s="518">
        <v>104.14779004069499</v>
      </c>
      <c r="F68" s="518">
        <v>98.188560529767983</v>
      </c>
      <c r="H68" s="366"/>
      <c r="I68" s="366"/>
      <c r="J68" s="366"/>
      <c r="K68" s="366"/>
      <c r="L68" s="366"/>
      <c r="M68" s="366"/>
      <c r="N68" s="873"/>
      <c r="O68" s="873"/>
      <c r="P68" s="873"/>
      <c r="Q68" s="873"/>
      <c r="R68" s="873"/>
      <c r="S68" s="883"/>
    </row>
    <row r="69" spans="1:19">
      <c r="A69" s="521">
        <v>6</v>
      </c>
      <c r="B69" s="518">
        <v>106.6743488014846</v>
      </c>
      <c r="C69" s="518">
        <v>102.23740846998376</v>
      </c>
      <c r="D69" s="518">
        <v>95.84066799436691</v>
      </c>
      <c r="E69" s="518">
        <v>104.5617808766609</v>
      </c>
      <c r="F69" s="518">
        <v>98.019610198178881</v>
      </c>
      <c r="H69" s="366"/>
      <c r="I69" s="366"/>
      <c r="J69" s="366"/>
      <c r="K69" s="366"/>
      <c r="L69" s="366"/>
      <c r="M69" s="366"/>
      <c r="N69" s="873"/>
      <c r="O69" s="873"/>
      <c r="P69" s="873"/>
      <c r="Q69" s="873"/>
      <c r="R69" s="873"/>
      <c r="S69" s="883"/>
    </row>
    <row r="70" spans="1:19">
      <c r="A70" s="521">
        <v>7</v>
      </c>
      <c r="B70" s="518">
        <v>106.63959014748011</v>
      </c>
      <c r="C70" s="518">
        <v>101.74551903785814</v>
      </c>
      <c r="D70" s="518">
        <v>95.41064336157558</v>
      </c>
      <c r="E70" s="518">
        <v>103.95948407903995</v>
      </c>
      <c r="F70" s="518">
        <v>97.486762594704629</v>
      </c>
      <c r="H70" s="366"/>
      <c r="I70" s="366"/>
      <c r="J70" s="366"/>
      <c r="K70" s="366"/>
      <c r="L70" s="366"/>
      <c r="M70" s="366"/>
      <c r="N70" s="873"/>
      <c r="O70" s="873"/>
      <c r="P70" s="873"/>
      <c r="Q70" s="873"/>
      <c r="R70" s="873"/>
      <c r="S70" s="883"/>
    </row>
    <row r="71" spans="1:19">
      <c r="A71" s="521">
        <v>8</v>
      </c>
      <c r="B71" s="518">
        <v>108.5527709035885</v>
      </c>
      <c r="C71" s="518">
        <v>103.35254584465298</v>
      </c>
      <c r="D71" s="518">
        <v>95.209495791172287</v>
      </c>
      <c r="E71" s="518">
        <v>106.99113943550756</v>
      </c>
      <c r="F71" s="518">
        <v>98.561408009135107</v>
      </c>
      <c r="H71" s="366"/>
      <c r="I71" s="366"/>
      <c r="J71" s="366"/>
      <c r="K71" s="366"/>
      <c r="L71" s="366"/>
      <c r="M71" s="366"/>
      <c r="N71" s="873"/>
      <c r="O71" s="873"/>
      <c r="P71" s="873"/>
      <c r="Q71" s="873"/>
      <c r="R71" s="873"/>
      <c r="S71" s="883"/>
    </row>
    <row r="72" spans="1:19">
      <c r="A72" s="521">
        <v>9</v>
      </c>
      <c r="B72" s="518">
        <v>109.19951045650288</v>
      </c>
      <c r="C72" s="518">
        <v>103.42538630277596</v>
      </c>
      <c r="D72" s="518">
        <v>94.71231681388636</v>
      </c>
      <c r="E72" s="518">
        <v>108.58161684375241</v>
      </c>
      <c r="F72" s="518">
        <v>99.434160821630627</v>
      </c>
      <c r="H72" s="366"/>
      <c r="I72" s="366"/>
      <c r="J72" s="366"/>
      <c r="K72" s="366"/>
      <c r="L72" s="366"/>
      <c r="M72" s="366"/>
      <c r="N72" s="873"/>
      <c r="O72" s="873"/>
      <c r="P72" s="873"/>
      <c r="Q72" s="873"/>
      <c r="R72" s="873"/>
      <c r="S72" s="883"/>
    </row>
    <row r="73" spans="1:19">
      <c r="A73" s="521">
        <v>10</v>
      </c>
      <c r="B73" s="518">
        <v>108.81077488194084</v>
      </c>
      <c r="C73" s="518">
        <v>102.94790207780204</v>
      </c>
      <c r="D73" s="518">
        <v>94.611863751085323</v>
      </c>
      <c r="E73" s="518">
        <v>108.36257728708124</v>
      </c>
      <c r="F73" s="518">
        <v>99.588094473781766</v>
      </c>
      <c r="H73" s="366"/>
      <c r="I73" s="366"/>
      <c r="J73" s="366"/>
      <c r="K73" s="366"/>
      <c r="L73" s="366"/>
      <c r="M73" s="366"/>
      <c r="N73" s="873"/>
      <c r="O73" s="873"/>
      <c r="P73" s="873"/>
      <c r="Q73" s="873"/>
      <c r="R73" s="873"/>
      <c r="S73" s="883"/>
    </row>
    <row r="74" spans="1:19">
      <c r="A74" s="521">
        <v>11</v>
      </c>
      <c r="B74" s="518">
        <v>108.06605182302594</v>
      </c>
      <c r="C74" s="518">
        <v>102.34370688860656</v>
      </c>
      <c r="D74" s="518">
        <v>94.70477098229648</v>
      </c>
      <c r="E74" s="518">
        <v>107.82557674678718</v>
      </c>
      <c r="F74" s="518">
        <v>99.777473987267911</v>
      </c>
      <c r="H74" s="366"/>
      <c r="I74" s="366"/>
      <c r="J74" s="366"/>
      <c r="K74" s="366"/>
      <c r="L74" s="366"/>
      <c r="M74" s="366"/>
      <c r="N74" s="873"/>
      <c r="O74" s="873"/>
      <c r="P74" s="873"/>
      <c r="Q74" s="873"/>
      <c r="R74" s="873"/>
      <c r="S74" s="883"/>
    </row>
    <row r="75" spans="1:19">
      <c r="A75" s="521">
        <v>12</v>
      </c>
      <c r="B75" s="518">
        <v>109.12147727302521</v>
      </c>
      <c r="C75" s="518">
        <v>103.25773989140529</v>
      </c>
      <c r="D75" s="518">
        <v>94.626413124018953</v>
      </c>
      <c r="E75" s="518">
        <v>109.54864935429359</v>
      </c>
      <c r="F75" s="518">
        <v>100.39146471615261</v>
      </c>
      <c r="H75" s="366"/>
      <c r="I75" s="366"/>
      <c r="J75" s="366"/>
      <c r="K75" s="366"/>
      <c r="L75" s="366"/>
      <c r="M75" s="366"/>
      <c r="N75" s="873"/>
      <c r="O75" s="873"/>
      <c r="P75" s="873"/>
      <c r="Q75" s="873"/>
      <c r="R75" s="873"/>
      <c r="S75" s="883"/>
    </row>
    <row r="76" spans="1:19">
      <c r="A76" s="850">
        <v>2016</v>
      </c>
      <c r="B76" s="518">
        <v>110.64234349803088</v>
      </c>
      <c r="C76" s="518">
        <v>104.00327505130791</v>
      </c>
      <c r="D76" s="518">
        <v>94.000074383974791</v>
      </c>
      <c r="E76" s="518">
        <v>110.40098500660572</v>
      </c>
      <c r="F76" s="518">
        <v>99.782877266962203</v>
      </c>
      <c r="M76" s="366"/>
      <c r="N76" s="873"/>
      <c r="O76" s="873"/>
      <c r="P76" s="873"/>
      <c r="Q76" s="873"/>
      <c r="R76" s="873"/>
      <c r="S76" s="883"/>
    </row>
    <row r="77" spans="1:19">
      <c r="A77" s="521">
        <v>1</v>
      </c>
      <c r="B77" s="518">
        <v>110.53164473844139</v>
      </c>
      <c r="C77" s="518">
        <v>104.804579339849</v>
      </c>
      <c r="D77" s="518">
        <v>94.818619217921963</v>
      </c>
      <c r="E77" s="518">
        <v>111.66752257424275</v>
      </c>
      <c r="F77" s="518">
        <v>101.02764944689757</v>
      </c>
      <c r="H77" s="366"/>
      <c r="I77" s="366"/>
      <c r="J77" s="366"/>
      <c r="K77" s="366"/>
      <c r="L77" s="366"/>
      <c r="M77" s="366"/>
      <c r="N77" s="873"/>
      <c r="O77" s="873"/>
      <c r="P77" s="873"/>
      <c r="Q77" s="873"/>
      <c r="R77" s="873"/>
      <c r="S77" s="883"/>
    </row>
    <row r="78" spans="1:19">
      <c r="A78" s="521">
        <v>2</v>
      </c>
      <c r="B78" s="518">
        <v>111.34016561702975</v>
      </c>
      <c r="C78" s="518">
        <v>105.40922705952947</v>
      </c>
      <c r="D78" s="518">
        <v>94.673136576875066</v>
      </c>
      <c r="E78" s="518">
        <v>112.92731978629365</v>
      </c>
      <c r="F78" s="518">
        <v>101.42550009735312</v>
      </c>
      <c r="H78" s="366"/>
      <c r="I78" s="366"/>
      <c r="J78" s="366"/>
      <c r="K78" s="366"/>
      <c r="L78" s="366"/>
      <c r="M78" s="366"/>
      <c r="N78" s="873"/>
      <c r="O78" s="873"/>
      <c r="P78" s="873"/>
      <c r="Q78" s="873"/>
      <c r="R78" s="873"/>
      <c r="S78" s="883"/>
    </row>
    <row r="79" spans="1:19">
      <c r="A79" s="521">
        <v>3</v>
      </c>
      <c r="B79" s="518">
        <v>110.37433337631037</v>
      </c>
      <c r="C79" s="518">
        <v>104.15767661628192</v>
      </c>
      <c r="D79" s="518">
        <v>94.367660877431177</v>
      </c>
      <c r="E79" s="518">
        <v>111.50681852142083</v>
      </c>
      <c r="F79" s="518">
        <v>101.02604030345475</v>
      </c>
      <c r="H79" s="366"/>
      <c r="I79" s="366"/>
      <c r="J79" s="366"/>
      <c r="K79" s="366"/>
      <c r="L79" s="366"/>
      <c r="M79" s="366"/>
      <c r="N79" s="873"/>
      <c r="O79" s="873"/>
      <c r="P79" s="873"/>
      <c r="Q79" s="873"/>
      <c r="R79" s="873"/>
      <c r="S79" s="883"/>
    </row>
    <row r="80" spans="1:19">
      <c r="A80" s="521">
        <v>4</v>
      </c>
      <c r="B80" s="518">
        <v>110.29125418109693</v>
      </c>
      <c r="C80" s="518">
        <v>103.90203574350606</v>
      </c>
      <c r="D80" s="518">
        <v>94.206958217104088</v>
      </c>
      <c r="E80" s="518">
        <v>111.26097690249297</v>
      </c>
      <c r="F80" s="518">
        <v>100.87923809425882</v>
      </c>
      <c r="H80" s="366"/>
      <c r="I80" s="366"/>
      <c r="J80" s="366"/>
      <c r="K80" s="366"/>
      <c r="L80" s="366"/>
      <c r="M80" s="366"/>
      <c r="N80" s="873"/>
      <c r="O80" s="873"/>
      <c r="P80" s="873"/>
      <c r="Q80" s="873"/>
      <c r="R80" s="873"/>
      <c r="S80" s="883"/>
    </row>
    <row r="81" spans="1:19">
      <c r="A81" s="521">
        <v>5</v>
      </c>
      <c r="B81" s="518">
        <v>110.1419087247732</v>
      </c>
      <c r="C81" s="518">
        <v>104.09378651713016</v>
      </c>
      <c r="D81" s="518">
        <v>94.508791178881495</v>
      </c>
      <c r="E81" s="518">
        <v>111.30388552823464</v>
      </c>
      <c r="F81" s="518">
        <v>101.05498153873928</v>
      </c>
      <c r="H81" s="366"/>
      <c r="I81" s="366"/>
      <c r="J81" s="366"/>
      <c r="K81" s="366"/>
      <c r="L81" s="366"/>
      <c r="M81" s="366"/>
      <c r="N81" s="873"/>
      <c r="O81" s="873"/>
      <c r="P81" s="873"/>
      <c r="Q81" s="873"/>
      <c r="R81" s="873"/>
      <c r="S81" s="883"/>
    </row>
    <row r="82" spans="1:19">
      <c r="A82" s="521">
        <v>6</v>
      </c>
      <c r="B82" s="518">
        <v>109.99086800827617</v>
      </c>
      <c r="C82" s="518">
        <v>103.78733262809699</v>
      </c>
      <c r="D82" s="518">
        <v>94.359954155728275</v>
      </c>
      <c r="E82" s="518">
        <v>110.3440984320104</v>
      </c>
      <c r="F82" s="518">
        <v>100.32114522789988</v>
      </c>
      <c r="H82" s="366"/>
      <c r="I82" s="366"/>
      <c r="J82" s="366"/>
      <c r="K82" s="366"/>
      <c r="L82" s="366"/>
      <c r="M82" s="366"/>
      <c r="N82" s="873"/>
      <c r="O82" s="873"/>
      <c r="P82" s="873"/>
      <c r="Q82" s="873"/>
      <c r="R82" s="873"/>
      <c r="S82" s="883"/>
    </row>
    <row r="83" spans="1:19">
      <c r="A83" s="521">
        <v>7</v>
      </c>
      <c r="B83" s="518">
        <v>110.43899263674275</v>
      </c>
      <c r="C83" s="518">
        <v>103.88034471728733</v>
      </c>
      <c r="D83" s="518">
        <v>94.061293241755479</v>
      </c>
      <c r="E83" s="518">
        <v>109.63474634852693</v>
      </c>
      <c r="F83" s="518">
        <v>99.271773248728238</v>
      </c>
      <c r="H83" s="366"/>
      <c r="I83" s="366"/>
      <c r="J83" s="366"/>
      <c r="K83" s="366"/>
      <c r="L83" s="366"/>
      <c r="M83" s="366"/>
      <c r="N83" s="873"/>
      <c r="O83" s="873"/>
      <c r="P83" s="873"/>
      <c r="Q83" s="873"/>
      <c r="R83" s="873"/>
      <c r="S83" s="883"/>
    </row>
    <row r="84" spans="1:19">
      <c r="A84" s="521">
        <v>8</v>
      </c>
      <c r="B84" s="518">
        <v>111.02300721303399</v>
      </c>
      <c r="C84" s="518">
        <v>104.12708019000515</v>
      </c>
      <c r="D84" s="518">
        <v>93.788740553751396</v>
      </c>
      <c r="E84" s="518">
        <v>110.64094399200299</v>
      </c>
      <c r="F84" s="518">
        <v>99.655870228503289</v>
      </c>
      <c r="H84" s="366"/>
      <c r="I84" s="366"/>
      <c r="J84" s="366"/>
      <c r="K84" s="366"/>
      <c r="L84" s="366"/>
      <c r="M84" s="366"/>
      <c r="N84" s="873"/>
      <c r="O84" s="873"/>
      <c r="P84" s="873"/>
      <c r="Q84" s="873"/>
      <c r="R84" s="873"/>
      <c r="S84" s="883"/>
    </row>
    <row r="85" spans="1:19">
      <c r="A85" s="521">
        <v>9</v>
      </c>
      <c r="B85" s="518">
        <v>111.05300182391808</v>
      </c>
      <c r="C85" s="518">
        <v>104.11741001177521</v>
      </c>
      <c r="D85" s="518">
        <v>93.754701180306938</v>
      </c>
      <c r="E85" s="518">
        <v>110.50407331879154</v>
      </c>
      <c r="F85" s="518">
        <v>99.505705837653181</v>
      </c>
      <c r="H85" s="366"/>
      <c r="I85" s="366"/>
      <c r="J85" s="366"/>
      <c r="K85" s="366"/>
      <c r="L85" s="366"/>
      <c r="M85" s="366"/>
      <c r="N85" s="873"/>
      <c r="O85" s="873"/>
      <c r="P85" s="873"/>
      <c r="Q85" s="873"/>
      <c r="R85" s="873"/>
      <c r="S85" s="883"/>
    </row>
    <row r="86" spans="1:19">
      <c r="A86" s="521">
        <v>10</v>
      </c>
      <c r="B86" s="518">
        <v>111.05210353293366</v>
      </c>
      <c r="C86" s="518">
        <v>103.77226955558874</v>
      </c>
      <c r="D86" s="518">
        <v>93.444668092049227</v>
      </c>
      <c r="E86" s="518">
        <v>109.55128457365568</v>
      </c>
      <c r="F86" s="518">
        <v>98.648545221988627</v>
      </c>
      <c r="H86" s="366"/>
      <c r="I86" s="366"/>
      <c r="J86" s="366"/>
      <c r="K86" s="366"/>
      <c r="L86" s="366"/>
      <c r="M86" s="366"/>
      <c r="N86" s="873"/>
      <c r="O86" s="873"/>
      <c r="P86" s="873"/>
      <c r="Q86" s="873"/>
      <c r="R86" s="873"/>
      <c r="S86" s="883"/>
    </row>
    <row r="87" spans="1:19">
      <c r="A87" s="521">
        <v>11</v>
      </c>
      <c r="B87" s="518">
        <v>111.0249777447556</v>
      </c>
      <c r="C87" s="518">
        <v>103.55917438557623</v>
      </c>
      <c r="D87" s="518">
        <v>93.275564192101783</v>
      </c>
      <c r="E87" s="518">
        <v>108.64706260427863</v>
      </c>
      <c r="F87" s="518">
        <v>97.858216062025477</v>
      </c>
      <c r="H87" s="366"/>
      <c r="I87" s="366"/>
      <c r="J87" s="366"/>
      <c r="K87" s="366"/>
      <c r="L87" s="366"/>
      <c r="M87" s="366"/>
      <c r="N87" s="873"/>
      <c r="O87" s="873"/>
      <c r="P87" s="873"/>
      <c r="Q87" s="873"/>
      <c r="R87" s="873"/>
      <c r="S87" s="883"/>
    </row>
    <row r="88" spans="1:19">
      <c r="A88" s="521">
        <v>12</v>
      </c>
      <c r="B88" s="518">
        <v>110.44586437905866</v>
      </c>
      <c r="C88" s="518">
        <v>102.42838385106869</v>
      </c>
      <c r="D88" s="518">
        <v>92.740805123790452</v>
      </c>
      <c r="E88" s="518">
        <v>106.82308749731772</v>
      </c>
      <c r="F88" s="518">
        <v>96.719861896044108</v>
      </c>
      <c r="H88" s="366"/>
      <c r="I88" s="366"/>
      <c r="J88" s="366"/>
      <c r="K88" s="366"/>
      <c r="L88" s="366"/>
      <c r="M88" s="366"/>
      <c r="N88" s="873"/>
      <c r="O88" s="873"/>
      <c r="P88" s="873"/>
      <c r="Q88" s="873"/>
      <c r="R88" s="873"/>
      <c r="S88" s="883"/>
    </row>
    <row r="89" spans="1:19">
      <c r="A89" s="850">
        <v>2017</v>
      </c>
      <c r="B89" s="518"/>
      <c r="C89" s="518"/>
      <c r="D89" s="518"/>
      <c r="E89" s="518"/>
      <c r="F89" s="518"/>
      <c r="M89" s="366"/>
      <c r="N89" s="873"/>
      <c r="O89" s="873"/>
      <c r="P89" s="873"/>
      <c r="Q89" s="873"/>
      <c r="R89" s="873"/>
      <c r="S89" s="883"/>
    </row>
    <row r="90" spans="1:19">
      <c r="A90" s="521">
        <v>1</v>
      </c>
      <c r="B90" s="518">
        <v>110.81881188489325</v>
      </c>
      <c r="C90" s="518">
        <v>103.2246747806896</v>
      </c>
      <c r="D90" s="518">
        <v>93.147249122205324</v>
      </c>
      <c r="E90" s="518">
        <v>105.50414490336446</v>
      </c>
      <c r="F90" s="518">
        <v>95.20418339528031</v>
      </c>
      <c r="H90" s="366"/>
      <c r="I90" s="366"/>
      <c r="J90" s="366"/>
      <c r="K90" s="366"/>
      <c r="L90" s="366"/>
      <c r="M90" s="366"/>
      <c r="N90" s="873"/>
      <c r="O90" s="873"/>
      <c r="P90" s="873"/>
      <c r="Q90" s="873"/>
      <c r="R90" s="873"/>
      <c r="S90" s="883"/>
    </row>
    <row r="91" spans="1:19">
      <c r="A91" s="521">
        <v>2</v>
      </c>
      <c r="B91" s="518">
        <v>110.44299303515366</v>
      </c>
      <c r="C91" s="518">
        <v>101.94337560876114</v>
      </c>
      <c r="D91" s="518">
        <v>92.304068195899831</v>
      </c>
      <c r="E91" s="518">
        <v>106.16426884682468</v>
      </c>
      <c r="F91" s="518">
        <v>96.125852740185096</v>
      </c>
      <c r="H91" s="366"/>
      <c r="I91" s="366"/>
      <c r="J91" s="366"/>
      <c r="K91" s="366"/>
      <c r="L91" s="366"/>
      <c r="M91" s="366"/>
      <c r="N91" s="873"/>
      <c r="O91" s="873"/>
      <c r="P91" s="873"/>
      <c r="Q91" s="873"/>
      <c r="R91" s="873"/>
      <c r="S91" s="883"/>
    </row>
    <row r="92" spans="1:19">
      <c r="A92" s="521">
        <v>3</v>
      </c>
      <c r="B92" s="518">
        <v>110.54855141659537</v>
      </c>
      <c r="C92" s="518">
        <v>102.09269253665374</v>
      </c>
      <c r="D92" s="518">
        <v>92.350999835288434</v>
      </c>
      <c r="E92" s="518">
        <v>106.37208054784539</v>
      </c>
      <c r="F92" s="518">
        <v>96.222048307977175</v>
      </c>
      <c r="H92" s="366"/>
      <c r="I92" s="366"/>
      <c r="J92" s="366"/>
      <c r="K92" s="366"/>
      <c r="L92" s="366"/>
      <c r="M92" s="366"/>
      <c r="N92" s="873"/>
      <c r="O92" s="873"/>
      <c r="P92" s="873"/>
      <c r="Q92" s="873"/>
      <c r="R92" s="873"/>
      <c r="S92" s="883"/>
    </row>
    <row r="93" spans="1:19">
      <c r="A93" s="521">
        <v>4</v>
      </c>
      <c r="B93" s="518">
        <v>110.08601201565538</v>
      </c>
      <c r="C93" s="518">
        <v>101.68146123845565</v>
      </c>
      <c r="D93" s="518">
        <v>92.365468942589615</v>
      </c>
      <c r="E93" s="518">
        <v>105.62093627356857</v>
      </c>
      <c r="F93" s="518">
        <v>95.94401172289551</v>
      </c>
      <c r="H93" s="366"/>
      <c r="I93" s="366"/>
      <c r="J93" s="366"/>
      <c r="K93" s="366"/>
      <c r="L93" s="366"/>
      <c r="M93" s="366"/>
      <c r="N93" s="873"/>
      <c r="O93" s="873"/>
      <c r="P93" s="873"/>
      <c r="Q93" s="873"/>
      <c r="R93" s="873"/>
      <c r="S93" s="366"/>
    </row>
    <row r="94" spans="1:19">
      <c r="A94" s="521">
        <v>5</v>
      </c>
      <c r="B94" s="518">
        <v>110.52200201467321</v>
      </c>
      <c r="C94" s="518">
        <v>102.93411295848388</v>
      </c>
      <c r="D94" s="518">
        <v>93.134499088080275</v>
      </c>
      <c r="E94" s="518">
        <v>106.51417688110764</v>
      </c>
      <c r="F94" s="518">
        <v>96.373730967130456</v>
      </c>
      <c r="H94" s="366"/>
      <c r="I94" s="366"/>
      <c r="J94" s="366"/>
      <c r="K94" s="366"/>
      <c r="L94" s="366"/>
      <c r="M94" s="366"/>
      <c r="N94" s="873"/>
      <c r="O94" s="873"/>
      <c r="P94" s="873"/>
      <c r="Q94" s="873"/>
      <c r="R94" s="873"/>
      <c r="S94" s="366"/>
    </row>
    <row r="95" spans="1:19">
      <c r="A95" s="522">
        <v>6</v>
      </c>
      <c r="B95" s="523">
        <v>110.78358720320669</v>
      </c>
      <c r="C95" s="523">
        <v>103.35220021843969</v>
      </c>
      <c r="D95" s="523">
        <v>93.291978376602074</v>
      </c>
      <c r="E95" s="523">
        <v>108.23327447974754</v>
      </c>
      <c r="F95" s="523">
        <v>97.697932710211674</v>
      </c>
      <c r="H95" s="366"/>
      <c r="I95" s="366"/>
      <c r="J95" s="366"/>
      <c r="K95" s="366"/>
      <c r="L95" s="366"/>
      <c r="M95" s="366"/>
      <c r="N95" s="873"/>
      <c r="O95" s="873"/>
      <c r="P95" s="873"/>
      <c r="Q95" s="873"/>
      <c r="R95" s="873"/>
      <c r="S95" s="366"/>
    </row>
    <row r="96" spans="1:19">
      <c r="A96" s="510" t="s">
        <v>280</v>
      </c>
      <c r="B96" s="368"/>
      <c r="C96" s="368"/>
      <c r="D96" s="368"/>
      <c r="E96" s="368"/>
      <c r="H96" s="366"/>
      <c r="I96" s="366"/>
      <c r="J96" s="366"/>
      <c r="K96" s="366"/>
      <c r="L96" s="366"/>
      <c r="M96" s="366"/>
      <c r="N96" s="873"/>
      <c r="O96" s="873"/>
      <c r="P96" s="873"/>
      <c r="Q96" s="873"/>
      <c r="R96" s="873"/>
      <c r="S96" s="366"/>
    </row>
    <row r="97" spans="2:19">
      <c r="B97" s="368"/>
      <c r="C97" s="368"/>
      <c r="D97" s="368"/>
      <c r="E97" s="368"/>
      <c r="H97" s="366"/>
      <c r="I97" s="366"/>
      <c r="J97" s="366"/>
      <c r="K97" s="366"/>
      <c r="L97" s="366"/>
      <c r="M97" s="366"/>
      <c r="N97" s="873"/>
      <c r="O97" s="873"/>
      <c r="P97" s="873"/>
      <c r="Q97" s="873"/>
      <c r="R97" s="873"/>
      <c r="S97" s="366"/>
    </row>
    <row r="98" spans="2:19">
      <c r="B98" s="368"/>
      <c r="C98" s="368"/>
      <c r="D98" s="368"/>
      <c r="E98" s="368"/>
      <c r="H98" s="366"/>
      <c r="I98" s="366"/>
      <c r="J98" s="366"/>
      <c r="K98" s="366"/>
      <c r="L98" s="366"/>
      <c r="M98" s="366"/>
      <c r="N98" s="873"/>
      <c r="O98" s="873"/>
      <c r="P98" s="873"/>
      <c r="Q98" s="873"/>
      <c r="R98" s="873"/>
      <c r="S98" s="366"/>
    </row>
    <row r="99" spans="2:19">
      <c r="B99" s="368"/>
      <c r="C99" s="369"/>
      <c r="D99" s="368"/>
      <c r="E99" s="368"/>
      <c r="H99" s="366"/>
      <c r="I99" s="366"/>
      <c r="J99" s="366"/>
      <c r="K99" s="366"/>
      <c r="L99" s="366"/>
      <c r="M99" s="366"/>
      <c r="N99" s="873"/>
      <c r="O99" s="873"/>
      <c r="P99" s="873"/>
      <c r="Q99" s="873"/>
      <c r="R99" s="873"/>
      <c r="S99" s="366"/>
    </row>
    <row r="100" spans="2:19">
      <c r="B100" s="368"/>
      <c r="C100" s="368"/>
      <c r="D100" s="368"/>
      <c r="E100" s="368"/>
      <c r="F100" s="368"/>
      <c r="H100" s="366"/>
      <c r="I100" s="366"/>
      <c r="J100" s="366"/>
      <c r="K100" s="366"/>
      <c r="L100" s="366"/>
      <c r="M100" s="366"/>
      <c r="N100" s="873"/>
      <c r="O100" s="873"/>
      <c r="P100" s="873"/>
      <c r="Q100" s="873"/>
      <c r="R100" s="873"/>
      <c r="S100" s="366"/>
    </row>
    <row r="101" spans="2:19">
      <c r="B101" s="368"/>
      <c r="C101" s="368"/>
      <c r="D101" s="368"/>
      <c r="E101" s="368"/>
      <c r="F101" s="368"/>
      <c r="H101" s="366"/>
      <c r="I101" s="366"/>
      <c r="J101" s="366"/>
      <c r="K101" s="366"/>
      <c r="L101" s="366"/>
      <c r="M101" s="366"/>
      <c r="N101" s="873"/>
      <c r="O101" s="873"/>
      <c r="P101" s="873"/>
      <c r="Q101" s="873"/>
      <c r="R101" s="873"/>
      <c r="S101" s="366"/>
    </row>
    <row r="102" spans="2:19">
      <c r="B102" s="368"/>
      <c r="C102" s="368"/>
      <c r="D102" s="368"/>
      <c r="E102" s="368"/>
      <c r="F102" s="368"/>
      <c r="H102" s="366"/>
      <c r="I102" s="366"/>
      <c r="J102" s="366"/>
      <c r="K102" s="366"/>
      <c r="L102" s="366"/>
      <c r="M102" s="366"/>
      <c r="N102" s="873"/>
      <c r="O102" s="873"/>
      <c r="P102" s="873"/>
      <c r="Q102" s="873"/>
      <c r="R102" s="873"/>
      <c r="S102" s="366"/>
    </row>
    <row r="103" spans="2:19">
      <c r="B103" s="368"/>
      <c r="C103" s="368"/>
      <c r="D103" s="368"/>
      <c r="E103" s="368"/>
      <c r="F103" s="368"/>
      <c r="H103" s="366"/>
      <c r="I103" s="366"/>
      <c r="J103" s="366"/>
      <c r="K103" s="366"/>
      <c r="L103" s="366"/>
      <c r="M103" s="366"/>
      <c r="N103" s="873"/>
      <c r="O103" s="873"/>
      <c r="P103" s="873"/>
      <c r="Q103" s="873"/>
      <c r="R103" s="873"/>
      <c r="S103" s="366"/>
    </row>
    <row r="104" spans="2:19">
      <c r="B104" s="368"/>
      <c r="C104" s="368"/>
      <c r="D104" s="368"/>
      <c r="E104" s="368"/>
      <c r="F104" s="368"/>
      <c r="H104" s="366"/>
      <c r="I104" s="366"/>
      <c r="J104" s="366"/>
      <c r="K104" s="366"/>
      <c r="L104" s="366"/>
      <c r="M104" s="366"/>
      <c r="N104" s="873"/>
      <c r="O104" s="873"/>
      <c r="P104" s="873"/>
      <c r="Q104" s="873"/>
      <c r="R104" s="873"/>
      <c r="S104" s="366"/>
    </row>
    <row r="105" spans="2:19">
      <c r="B105" s="368"/>
      <c r="C105" s="368"/>
      <c r="D105" s="368"/>
      <c r="E105" s="368"/>
      <c r="F105" s="368"/>
      <c r="H105" s="366"/>
      <c r="I105" s="366"/>
      <c r="J105" s="366"/>
      <c r="K105" s="366"/>
      <c r="L105" s="366"/>
      <c r="M105" s="366"/>
      <c r="N105" s="873"/>
      <c r="O105" s="873"/>
      <c r="P105" s="873"/>
      <c r="Q105" s="873"/>
      <c r="R105" s="873"/>
      <c r="S105" s="366"/>
    </row>
    <row r="106" spans="2:19">
      <c r="B106" s="368"/>
      <c r="C106" s="368"/>
      <c r="D106" s="368"/>
      <c r="E106" s="368"/>
      <c r="F106" s="368"/>
      <c r="H106" s="366"/>
      <c r="I106" s="366"/>
      <c r="J106" s="366"/>
      <c r="K106" s="366"/>
      <c r="L106" s="366"/>
      <c r="M106" s="366"/>
      <c r="N106" s="873"/>
      <c r="O106" s="873"/>
      <c r="P106" s="873"/>
      <c r="Q106" s="873"/>
      <c r="R106" s="873"/>
      <c r="S106" s="366"/>
    </row>
    <row r="107" spans="2:19">
      <c r="B107" s="368"/>
      <c r="C107" s="368"/>
      <c r="D107" s="368"/>
      <c r="E107" s="368"/>
      <c r="F107" s="368"/>
      <c r="H107" s="366"/>
      <c r="I107" s="366"/>
      <c r="J107" s="366"/>
      <c r="K107" s="366"/>
      <c r="L107" s="366"/>
      <c r="M107" s="366"/>
      <c r="N107" s="873"/>
      <c r="O107" s="873"/>
      <c r="P107" s="873"/>
      <c r="Q107" s="873"/>
      <c r="R107" s="873"/>
      <c r="S107" s="366"/>
    </row>
    <row r="108" spans="2:19">
      <c r="B108" s="368"/>
      <c r="C108" s="368"/>
      <c r="D108" s="368"/>
      <c r="E108" s="368"/>
      <c r="F108" s="368"/>
      <c r="H108" s="366"/>
      <c r="I108" s="366"/>
      <c r="J108" s="366"/>
      <c r="K108" s="366"/>
      <c r="L108" s="366"/>
      <c r="M108" s="366"/>
      <c r="N108" s="873"/>
      <c r="O108" s="873"/>
      <c r="P108" s="873"/>
      <c r="Q108" s="873"/>
      <c r="R108" s="873"/>
      <c r="S108" s="366"/>
    </row>
    <row r="109" spans="2:19">
      <c r="B109" s="368"/>
      <c r="C109" s="368"/>
      <c r="D109" s="368"/>
      <c r="E109" s="368"/>
      <c r="F109" s="368"/>
      <c r="H109" s="366"/>
      <c r="I109" s="366"/>
      <c r="J109" s="366"/>
      <c r="K109" s="366"/>
      <c r="L109" s="366"/>
      <c r="M109" s="366"/>
      <c r="N109" s="873"/>
      <c r="O109" s="873"/>
      <c r="P109" s="873"/>
      <c r="Q109" s="873"/>
      <c r="R109" s="873"/>
      <c r="S109" s="366"/>
    </row>
    <row r="110" spans="2:19">
      <c r="B110" s="368"/>
      <c r="C110" s="368"/>
      <c r="D110" s="368"/>
      <c r="E110" s="368"/>
      <c r="F110" s="368"/>
      <c r="H110" s="366"/>
      <c r="I110" s="366"/>
      <c r="J110" s="366"/>
      <c r="K110" s="366"/>
      <c r="L110" s="366"/>
      <c r="M110" s="366"/>
      <c r="N110" s="873"/>
      <c r="O110" s="873"/>
      <c r="P110" s="873"/>
      <c r="Q110" s="873"/>
      <c r="R110" s="873"/>
      <c r="S110" s="366"/>
    </row>
    <row r="111" spans="2:19">
      <c r="B111" s="368"/>
      <c r="C111" s="368"/>
      <c r="D111" s="368"/>
      <c r="E111" s="368"/>
      <c r="F111" s="368"/>
      <c r="H111" s="366"/>
      <c r="I111" s="366"/>
      <c r="J111" s="366"/>
      <c r="K111" s="366"/>
      <c r="L111" s="366"/>
      <c r="M111" s="366"/>
      <c r="N111" s="873"/>
      <c r="O111" s="873"/>
      <c r="P111" s="873"/>
      <c r="Q111" s="873"/>
      <c r="R111" s="873"/>
      <c r="S111" s="366"/>
    </row>
    <row r="112" spans="2:19">
      <c r="B112" s="370"/>
      <c r="C112" s="370"/>
      <c r="D112" s="370"/>
      <c r="E112" s="370"/>
      <c r="F112" s="370"/>
      <c r="H112" s="366"/>
      <c r="I112" s="366"/>
      <c r="J112" s="366"/>
      <c r="K112" s="366"/>
      <c r="L112" s="366"/>
      <c r="M112" s="366"/>
      <c r="N112" s="873"/>
      <c r="O112" s="873"/>
      <c r="P112" s="873"/>
      <c r="Q112" s="873"/>
      <c r="R112" s="873"/>
      <c r="S112" s="366"/>
    </row>
    <row r="113" spans="2:19">
      <c r="B113" s="370"/>
      <c r="C113" s="370"/>
      <c r="D113" s="370"/>
      <c r="E113" s="370"/>
      <c r="F113" s="370"/>
      <c r="H113" s="366"/>
      <c r="I113" s="366"/>
      <c r="J113" s="366"/>
      <c r="K113" s="366"/>
      <c r="L113" s="366"/>
      <c r="M113" s="366"/>
      <c r="N113" s="873"/>
      <c r="O113" s="873"/>
      <c r="P113" s="873"/>
      <c r="Q113" s="873"/>
      <c r="R113" s="873"/>
      <c r="S113" s="366"/>
    </row>
    <row r="114" spans="2:19">
      <c r="B114" s="370"/>
      <c r="C114" s="370"/>
      <c r="D114" s="370"/>
      <c r="E114" s="370"/>
      <c r="F114" s="370"/>
      <c r="H114" s="366"/>
      <c r="I114" s="366"/>
      <c r="J114" s="366"/>
      <c r="K114" s="366"/>
      <c r="L114" s="366"/>
      <c r="M114" s="366"/>
      <c r="N114" s="873"/>
      <c r="O114" s="873"/>
      <c r="P114" s="873"/>
      <c r="Q114" s="873"/>
      <c r="R114" s="873"/>
      <c r="S114" s="366"/>
    </row>
    <row r="115" spans="2:19">
      <c r="B115" s="370"/>
      <c r="C115" s="370"/>
      <c r="D115" s="370"/>
      <c r="E115" s="370"/>
      <c r="F115" s="370"/>
      <c r="H115" s="366"/>
      <c r="I115" s="366"/>
      <c r="J115" s="366"/>
      <c r="K115" s="366"/>
      <c r="L115" s="366"/>
      <c r="M115" s="366"/>
      <c r="N115" s="873"/>
      <c r="O115" s="873"/>
      <c r="P115" s="873"/>
      <c r="Q115" s="873"/>
      <c r="R115" s="873"/>
      <c r="S115" s="366"/>
    </row>
    <row r="116" spans="2:19">
      <c r="B116" s="370"/>
      <c r="C116" s="370"/>
      <c r="D116" s="370"/>
      <c r="E116" s="370"/>
      <c r="F116" s="370"/>
      <c r="H116" s="366"/>
      <c r="I116" s="366"/>
      <c r="J116" s="366"/>
      <c r="K116" s="366"/>
      <c r="L116" s="366"/>
      <c r="M116" s="366"/>
      <c r="N116" s="873"/>
      <c r="O116" s="873"/>
      <c r="P116" s="873"/>
      <c r="Q116" s="873"/>
      <c r="R116" s="873"/>
      <c r="S116" s="366"/>
    </row>
    <row r="117" spans="2:19">
      <c r="B117" s="370"/>
      <c r="C117" s="370"/>
      <c r="D117" s="370"/>
      <c r="E117" s="370"/>
      <c r="F117" s="370"/>
      <c r="H117" s="366"/>
      <c r="I117" s="366"/>
      <c r="J117" s="366"/>
      <c r="K117" s="366"/>
      <c r="L117" s="366"/>
      <c r="M117" s="366"/>
      <c r="N117" s="873"/>
      <c r="O117" s="873"/>
      <c r="P117" s="873"/>
      <c r="Q117" s="873"/>
      <c r="R117" s="873"/>
      <c r="S117" s="366"/>
    </row>
    <row r="118" spans="2:19">
      <c r="B118" s="370"/>
      <c r="C118" s="370"/>
      <c r="D118" s="370"/>
      <c r="E118" s="370"/>
      <c r="F118" s="370"/>
      <c r="H118" s="366"/>
      <c r="I118" s="366"/>
      <c r="J118" s="366"/>
      <c r="K118" s="366"/>
      <c r="L118" s="366"/>
      <c r="M118" s="366"/>
      <c r="N118" s="873"/>
      <c r="O118" s="873"/>
      <c r="P118" s="873"/>
      <c r="Q118" s="873"/>
      <c r="R118" s="873"/>
      <c r="S118" s="366"/>
    </row>
    <row r="119" spans="2:19">
      <c r="B119" s="370"/>
      <c r="C119" s="370"/>
      <c r="D119" s="370"/>
      <c r="E119" s="370"/>
      <c r="F119" s="370"/>
      <c r="H119" s="366"/>
      <c r="I119" s="366"/>
      <c r="J119" s="366"/>
      <c r="K119" s="366"/>
      <c r="L119" s="366"/>
      <c r="M119" s="366"/>
      <c r="N119" s="873"/>
      <c r="O119" s="873"/>
      <c r="P119" s="873"/>
      <c r="Q119" s="873"/>
      <c r="R119" s="873"/>
      <c r="S119" s="366"/>
    </row>
    <row r="120" spans="2:19">
      <c r="B120" s="370"/>
      <c r="C120" s="370"/>
      <c r="D120" s="370"/>
      <c r="E120" s="370"/>
      <c r="F120" s="370"/>
    </row>
    <row r="121" spans="2:19">
      <c r="B121" s="370"/>
      <c r="C121" s="370"/>
      <c r="D121" s="370"/>
      <c r="E121" s="370"/>
      <c r="F121" s="370"/>
    </row>
    <row r="122" spans="2:19">
      <c r="B122" s="370"/>
      <c r="C122" s="370"/>
      <c r="D122" s="370"/>
      <c r="E122" s="370"/>
      <c r="F122" s="370"/>
    </row>
    <row r="123" spans="2:19">
      <c r="B123" s="370"/>
      <c r="C123" s="370"/>
      <c r="D123" s="370"/>
      <c r="E123" s="370"/>
      <c r="F123" s="370"/>
    </row>
    <row r="124" spans="2:19">
      <c r="B124" s="371"/>
      <c r="C124" s="372"/>
      <c r="D124" s="372"/>
      <c r="E124" s="372"/>
      <c r="F124" s="372"/>
    </row>
    <row r="125" spans="2:19">
      <c r="B125" s="372"/>
      <c r="C125" s="372"/>
      <c r="D125" s="372"/>
      <c r="E125" s="372"/>
      <c r="F125" s="372"/>
    </row>
    <row r="126" spans="2:19">
      <c r="B126" s="372"/>
      <c r="C126" s="372"/>
      <c r="D126" s="372"/>
      <c r="E126" s="372"/>
      <c r="F126" s="372"/>
    </row>
    <row r="127" spans="2:19">
      <c r="B127" s="372"/>
      <c r="C127" s="372"/>
      <c r="D127" s="372"/>
      <c r="E127" s="372"/>
      <c r="F127" s="372"/>
    </row>
    <row r="128" spans="2:19">
      <c r="B128" s="372"/>
      <c r="C128" s="372"/>
      <c r="D128" s="372"/>
      <c r="E128" s="372"/>
      <c r="F128" s="372"/>
    </row>
    <row r="129" spans="2:6">
      <c r="B129" s="372"/>
      <c r="C129" s="372"/>
      <c r="D129" s="372"/>
      <c r="E129" s="372"/>
      <c r="F129" s="372"/>
    </row>
    <row r="130" spans="2:6">
      <c r="B130" s="372"/>
      <c r="C130" s="372"/>
      <c r="D130" s="372"/>
      <c r="E130" s="372"/>
      <c r="F130" s="372"/>
    </row>
    <row r="131" spans="2:6">
      <c r="B131" s="372"/>
      <c r="C131" s="372"/>
      <c r="D131" s="372"/>
      <c r="E131" s="372"/>
      <c r="F131" s="372"/>
    </row>
    <row r="132" spans="2:6">
      <c r="B132" s="372"/>
      <c r="C132" s="372"/>
      <c r="D132" s="372"/>
      <c r="E132" s="372"/>
      <c r="F132" s="372"/>
    </row>
    <row r="133" spans="2:6">
      <c r="B133" s="372"/>
      <c r="C133" s="372"/>
      <c r="D133" s="372"/>
      <c r="E133" s="372"/>
      <c r="F133" s="372"/>
    </row>
    <row r="134" spans="2:6">
      <c r="B134" s="372"/>
      <c r="C134" s="372"/>
      <c r="D134" s="372"/>
      <c r="E134" s="372"/>
      <c r="F134" s="372"/>
    </row>
    <row r="135" spans="2:6">
      <c r="B135" s="372"/>
      <c r="C135" s="372"/>
      <c r="D135" s="372"/>
      <c r="E135" s="372"/>
      <c r="F135" s="372"/>
    </row>
    <row r="136" spans="2:6">
      <c r="B136" s="372"/>
      <c r="C136" s="372"/>
      <c r="D136" s="372"/>
      <c r="E136" s="372"/>
      <c r="F136" s="372"/>
    </row>
    <row r="137" spans="2:6">
      <c r="B137" s="372"/>
      <c r="C137" s="372"/>
      <c r="D137" s="372"/>
      <c r="E137" s="372"/>
      <c r="F137" s="372"/>
    </row>
    <row r="138" spans="2:6">
      <c r="B138" s="372"/>
      <c r="C138" s="372"/>
      <c r="D138" s="372"/>
      <c r="E138" s="372"/>
      <c r="F138" s="372"/>
    </row>
    <row r="139" spans="2:6">
      <c r="B139" s="372"/>
      <c r="C139" s="372"/>
      <c r="D139" s="372"/>
      <c r="E139" s="372"/>
      <c r="F139" s="372"/>
    </row>
    <row r="140" spans="2:6">
      <c r="B140" s="372"/>
      <c r="C140" s="372"/>
      <c r="D140" s="372"/>
      <c r="E140" s="372"/>
      <c r="F140" s="37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sheetPr codeName="Sheet17">
    <pageSetUpPr fitToPage="1"/>
  </sheetPr>
  <dimension ref="A1:T279"/>
  <sheetViews>
    <sheetView zoomScaleNormal="100" workbookViewId="0">
      <pane xSplit="1" ySplit="3" topLeftCell="B68" activePane="bottomRight" state="frozen"/>
      <selection pane="topRight" activeCell="B1" sqref="B1"/>
      <selection pane="bottomLeft" activeCell="A4" sqref="A4"/>
      <selection pane="bottomRight" activeCell="R81" sqref="R81"/>
    </sheetView>
  </sheetViews>
  <sheetFormatPr defaultRowHeight="12.75"/>
  <cols>
    <col min="1" max="1" width="12.28515625" style="360" customWidth="1"/>
    <col min="2" max="9" width="13.42578125" style="360" customWidth="1"/>
    <col min="10" max="14" width="9.140625" style="360"/>
    <col min="15" max="18" width="12.5703125" style="360" bestFit="1" customWidth="1"/>
    <col min="19" max="16384" width="9.140625" style="360"/>
  </cols>
  <sheetData>
    <row r="1" spans="1:18" s="375" customFormat="1" ht="15">
      <c r="A1" s="1207" t="s">
        <v>295</v>
      </c>
      <c r="B1" s="1207"/>
      <c r="C1" s="1207"/>
      <c r="D1" s="1207"/>
      <c r="E1" s="1207"/>
      <c r="F1" s="1207"/>
      <c r="G1" s="1207"/>
      <c r="H1" s="1207"/>
      <c r="I1" s="1207"/>
    </row>
    <row r="2" spans="1:18" ht="15.75" customHeight="1">
      <c r="A2" s="524"/>
      <c r="B2" s="1208" t="s">
        <v>296</v>
      </c>
      <c r="C2" s="1209"/>
      <c r="D2" s="1209"/>
      <c r="E2" s="1209"/>
      <c r="F2" s="1208" t="s">
        <v>297</v>
      </c>
      <c r="G2" s="1209"/>
      <c r="H2" s="1209"/>
      <c r="I2" s="1209"/>
    </row>
    <row r="3" spans="1:18" ht="15.75" customHeight="1" thickBot="1">
      <c r="A3" s="525"/>
      <c r="B3" s="526" t="s">
        <v>298</v>
      </c>
      <c r="C3" s="527" t="s">
        <v>299</v>
      </c>
      <c r="D3" s="527" t="s">
        <v>300</v>
      </c>
      <c r="E3" s="527" t="s">
        <v>301</v>
      </c>
      <c r="F3" s="526" t="s">
        <v>298</v>
      </c>
      <c r="G3" s="527" t="s">
        <v>299</v>
      </c>
      <c r="H3" s="527" t="s">
        <v>300</v>
      </c>
      <c r="I3" s="527" t="s">
        <v>301</v>
      </c>
    </row>
    <row r="4" spans="1:18" ht="15" customHeight="1" thickTop="1">
      <c r="A4" s="528">
        <v>2004</v>
      </c>
      <c r="B4" s="529">
        <v>39.73370712841534</v>
      </c>
      <c r="C4" s="530">
        <v>90.429830601092817</v>
      </c>
      <c r="D4" s="530">
        <v>49.410537704917999</v>
      </c>
      <c r="E4" s="530">
        <v>61.337687704918004</v>
      </c>
      <c r="F4" s="529">
        <v>39.708548999999998</v>
      </c>
      <c r="G4" s="530">
        <v>86.4983</v>
      </c>
      <c r="H4" s="530">
        <v>45.067599999999999</v>
      </c>
      <c r="I4" s="530">
        <v>61.31</v>
      </c>
    </row>
    <row r="5" spans="1:18" ht="15" customHeight="1">
      <c r="A5" s="528">
        <v>2005</v>
      </c>
      <c r="B5" s="529">
        <v>39.587149931506886</v>
      </c>
      <c r="C5" s="530">
        <v>89.618634246575382</v>
      </c>
      <c r="D5" s="530">
        <v>49.291916438356139</v>
      </c>
      <c r="E5" s="530">
        <v>61.295807945205318</v>
      </c>
      <c r="F5" s="529">
        <v>39.340170999999998</v>
      </c>
      <c r="G5" s="530">
        <v>89.271699999999996</v>
      </c>
      <c r="H5" s="530">
        <v>51.858899999999998</v>
      </c>
      <c r="I5" s="530">
        <v>61.177900000000001</v>
      </c>
    </row>
    <row r="6" spans="1:18" ht="15" customHeight="1">
      <c r="A6" s="528">
        <v>2006</v>
      </c>
      <c r="B6" s="529">
        <v>38.898086926027403</v>
      </c>
      <c r="C6" s="530">
        <v>89.761055616438341</v>
      </c>
      <c r="D6" s="530">
        <v>48.785414520547931</v>
      </c>
      <c r="E6" s="530">
        <v>61.188521643835585</v>
      </c>
      <c r="F6" s="529">
        <v>38.069637</v>
      </c>
      <c r="G6" s="530">
        <v>91.100700000000003</v>
      </c>
      <c r="H6" s="530">
        <v>46.449599999999997</v>
      </c>
      <c r="I6" s="530">
        <v>61.174100000000003</v>
      </c>
    </row>
    <row r="7" spans="1:18" ht="15" customHeight="1">
      <c r="A7" s="528">
        <v>2007</v>
      </c>
      <c r="B7" s="529">
        <v>37.253402610958894</v>
      </c>
      <c r="C7" s="530">
        <v>89.432353150684918</v>
      </c>
      <c r="D7" s="530">
        <v>44.718370958904124</v>
      </c>
      <c r="E7" s="530">
        <v>61.183847123287649</v>
      </c>
      <c r="F7" s="529">
        <v>36.859552000000001</v>
      </c>
      <c r="G7" s="530">
        <v>83.290099999999995</v>
      </c>
      <c r="H7" s="530">
        <v>41.656399999999998</v>
      </c>
      <c r="I7" s="530">
        <v>61.201599999999999</v>
      </c>
    </row>
    <row r="8" spans="1:18" ht="15" customHeight="1">
      <c r="A8" s="528">
        <v>2008</v>
      </c>
      <c r="B8" s="529">
        <v>38.63002703825137</v>
      </c>
      <c r="C8" s="530">
        <v>77.126486885245967</v>
      </c>
      <c r="D8" s="530">
        <v>41.864577595628418</v>
      </c>
      <c r="E8" s="530">
        <v>61.26543442622944</v>
      </c>
      <c r="F8" s="529">
        <v>41.042772000000006</v>
      </c>
      <c r="G8" s="530">
        <v>63.038699999999999</v>
      </c>
      <c r="H8" s="530">
        <v>43.561</v>
      </c>
      <c r="I8" s="530">
        <v>61.412300000000002</v>
      </c>
    </row>
    <row r="9" spans="1:18" ht="15" customHeight="1">
      <c r="A9" s="528">
        <v>2009</v>
      </c>
      <c r="B9" s="529">
        <v>40.576902630136956</v>
      </c>
      <c r="C9" s="530">
        <v>68.804097808219225</v>
      </c>
      <c r="D9" s="530">
        <v>44.076619726027396</v>
      </c>
      <c r="E9" s="530">
        <v>61.2727621917807</v>
      </c>
      <c r="F9" s="529">
        <v>41.116548000000002</v>
      </c>
      <c r="G9" s="530">
        <v>67.669499999999999</v>
      </c>
      <c r="H9" s="530">
        <v>42.665100000000002</v>
      </c>
      <c r="I9" s="530">
        <v>61.173200000000001</v>
      </c>
    </row>
    <row r="10" spans="1:18" ht="15" customHeight="1">
      <c r="A10" s="528">
        <v>2010</v>
      </c>
      <c r="B10" s="529">
        <v>44.595590010958887</v>
      </c>
      <c r="C10" s="530">
        <v>71.71503945205481</v>
      </c>
      <c r="D10" s="530">
        <v>46.457443287671197</v>
      </c>
      <c r="E10" s="530">
        <v>61.514998630137015</v>
      </c>
      <c r="F10" s="529">
        <v>49.302599999999998</v>
      </c>
      <c r="G10" s="530">
        <v>71.500799999999998</v>
      </c>
      <c r="H10" s="530">
        <v>46.314</v>
      </c>
      <c r="I10" s="530">
        <v>61.505000000000003</v>
      </c>
    </row>
    <row r="11" spans="1:18" ht="15" customHeight="1">
      <c r="A11" s="528">
        <v>2011</v>
      </c>
      <c r="B11" s="529">
        <v>49.98811452054796</v>
      </c>
      <c r="C11" s="530">
        <v>70.893128493150613</v>
      </c>
      <c r="D11" s="530">
        <v>44.228144657534266</v>
      </c>
      <c r="E11" s="530">
        <v>61.52892410958907</v>
      </c>
      <c r="F11" s="529">
        <v>50.596400000000003</v>
      </c>
      <c r="G11" s="530">
        <v>73.632199999999997</v>
      </c>
      <c r="H11" s="530">
        <v>47.534599999999998</v>
      </c>
      <c r="I11" s="530">
        <v>61.505000000000003</v>
      </c>
      <c r="O11" s="376"/>
      <c r="P11" s="376"/>
      <c r="Q11" s="376"/>
      <c r="R11" s="376"/>
    </row>
    <row r="12" spans="1:18" ht="15" customHeight="1">
      <c r="A12" s="531">
        <v>1</v>
      </c>
      <c r="B12" s="529">
        <v>48.180867741935486</v>
      </c>
      <c r="C12" s="530">
        <v>72.470232258064527</v>
      </c>
      <c r="D12" s="530">
        <v>45.985793548387107</v>
      </c>
      <c r="E12" s="530">
        <v>61.511635483870975</v>
      </c>
      <c r="F12" s="529">
        <v>47.523600000000002</v>
      </c>
      <c r="G12" s="530">
        <v>71.442700000000002</v>
      </c>
      <c r="H12" s="530">
        <v>44.861400000000003</v>
      </c>
      <c r="I12" s="530">
        <v>61.505000000000003</v>
      </c>
      <c r="O12" s="376"/>
      <c r="P12" s="376"/>
      <c r="Q12" s="376"/>
      <c r="R12" s="376"/>
    </row>
    <row r="13" spans="1:18" ht="15" customHeight="1">
      <c r="A13" s="531">
        <v>2</v>
      </c>
      <c r="B13" s="529">
        <v>47.408342857142841</v>
      </c>
      <c r="C13" s="530">
        <v>72.638032142857142</v>
      </c>
      <c r="D13" s="530">
        <v>45.095114285714295</v>
      </c>
      <c r="E13" s="530">
        <v>61.50749642857145</v>
      </c>
      <c r="F13" s="529">
        <v>48.054499999999997</v>
      </c>
      <c r="G13" s="530">
        <v>71.910399999999996</v>
      </c>
      <c r="H13" s="530">
        <v>44.691899999999997</v>
      </c>
      <c r="I13" s="530">
        <v>61.505000000000003</v>
      </c>
      <c r="O13" s="376"/>
      <c r="P13" s="376"/>
      <c r="Q13" s="376"/>
      <c r="R13" s="376"/>
    </row>
    <row r="14" spans="1:18" ht="15" customHeight="1">
      <c r="A14" s="531">
        <v>3</v>
      </c>
      <c r="B14" s="529">
        <v>47.822887096774195</v>
      </c>
      <c r="C14" s="530">
        <v>71.0588129032258</v>
      </c>
      <c r="D14" s="530">
        <v>43.990564516129041</v>
      </c>
      <c r="E14" s="530">
        <v>61.518312903225791</v>
      </c>
      <c r="F14" s="529">
        <v>47.345599999999997</v>
      </c>
      <c r="G14" s="530">
        <v>69.9923</v>
      </c>
      <c r="H14" s="530">
        <v>43.659500000000001</v>
      </c>
      <c r="I14" s="530">
        <v>61.516199999999998</v>
      </c>
      <c r="O14" s="376"/>
      <c r="P14" s="376"/>
      <c r="Q14" s="376"/>
      <c r="R14" s="376"/>
    </row>
    <row r="15" spans="1:18" ht="15" customHeight="1">
      <c r="A15" s="531">
        <v>4</v>
      </c>
      <c r="B15" s="529">
        <v>47.422209999999993</v>
      </c>
      <c r="C15" s="530">
        <v>69.707963333333339</v>
      </c>
      <c r="D15" s="530">
        <v>42.638343333333339</v>
      </c>
      <c r="E15" s="530">
        <v>61.520016666666656</v>
      </c>
      <c r="F15" s="529">
        <v>47.806399999999996</v>
      </c>
      <c r="G15" s="530">
        <v>68.983400000000003</v>
      </c>
      <c r="H15" s="530">
        <v>41.3947</v>
      </c>
      <c r="I15" s="530">
        <v>61.512500000000003</v>
      </c>
      <c r="O15" s="376"/>
      <c r="P15" s="376"/>
      <c r="Q15" s="376"/>
      <c r="R15" s="376"/>
    </row>
    <row r="16" spans="1:18" ht="15" customHeight="1">
      <c r="A16" s="531">
        <v>5</v>
      </c>
      <c r="B16" s="529">
        <v>49.004919354838705</v>
      </c>
      <c r="C16" s="530">
        <v>70.042993548387088</v>
      </c>
      <c r="D16" s="530">
        <v>42.826600000000006</v>
      </c>
      <c r="E16" s="530">
        <v>61.529683870967752</v>
      </c>
      <c r="F16" s="529">
        <v>50.723700000000001</v>
      </c>
      <c r="G16" s="530">
        <v>71.057699999999997</v>
      </c>
      <c r="H16" s="530">
        <v>43.171300000000002</v>
      </c>
      <c r="I16" s="530">
        <v>61.614100000000001</v>
      </c>
      <c r="O16" s="376"/>
      <c r="P16" s="376"/>
      <c r="Q16" s="376"/>
      <c r="R16" s="376"/>
    </row>
    <row r="17" spans="1:18" ht="15" customHeight="1">
      <c r="A17" s="531">
        <v>6</v>
      </c>
      <c r="B17" s="529">
        <v>50.900496666666655</v>
      </c>
      <c r="C17" s="530">
        <v>69.513449999999992</v>
      </c>
      <c r="D17" s="530">
        <v>42.810849999999995</v>
      </c>
      <c r="E17" s="530">
        <v>61.610293333333338</v>
      </c>
      <c r="F17" s="529">
        <v>51.196399999999997</v>
      </c>
      <c r="G17" s="530">
        <v>68.481899999999996</v>
      </c>
      <c r="H17" s="530">
        <v>42.717500000000001</v>
      </c>
      <c r="I17" s="530">
        <v>61.62</v>
      </c>
      <c r="O17" s="376"/>
      <c r="P17" s="376"/>
      <c r="Q17" s="376"/>
      <c r="R17" s="376"/>
    </row>
    <row r="18" spans="1:18" ht="15" customHeight="1">
      <c r="A18" s="531">
        <v>7</v>
      </c>
      <c r="B18" s="529">
        <v>52.213267741935468</v>
      </c>
      <c r="C18" s="530">
        <v>69.532970967741932</v>
      </c>
      <c r="D18" s="530">
        <v>43.142264516129025</v>
      </c>
      <c r="E18" s="530">
        <v>61.616767741935497</v>
      </c>
      <c r="F18" s="529">
        <v>53.952399999999997</v>
      </c>
      <c r="G18" s="530">
        <v>70.415400000000005</v>
      </c>
      <c r="H18" s="530">
        <v>43.199800000000003</v>
      </c>
      <c r="I18" s="530">
        <v>61.602899999999998</v>
      </c>
      <c r="O18" s="376"/>
      <c r="P18" s="376"/>
      <c r="Q18" s="376"/>
      <c r="R18" s="376"/>
    </row>
    <row r="19" spans="1:18" ht="15" customHeight="1">
      <c r="A19" s="531">
        <v>8</v>
      </c>
      <c r="B19" s="529">
        <v>55.019087096774186</v>
      </c>
      <c r="C19" s="530">
        <v>70.199758064516132</v>
      </c>
      <c r="D19" s="530">
        <v>42.907093548387095</v>
      </c>
      <c r="E19" s="530">
        <v>61.508632258064523</v>
      </c>
      <c r="F19" s="529">
        <v>52.0182</v>
      </c>
      <c r="G19" s="530">
        <v>69.530100000000004</v>
      </c>
      <c r="H19" s="530">
        <v>42.456200000000003</v>
      </c>
      <c r="I19" s="530">
        <v>61.506300000000003</v>
      </c>
      <c r="O19" s="376"/>
      <c r="P19" s="376"/>
      <c r="Q19" s="376"/>
      <c r="R19" s="376"/>
    </row>
    <row r="20" spans="1:18" ht="15" customHeight="1">
      <c r="A20" s="531">
        <v>9</v>
      </c>
      <c r="B20" s="529">
        <v>51.497656666666664</v>
      </c>
      <c r="C20" s="530">
        <v>70.490633333333321</v>
      </c>
      <c r="D20" s="530">
        <v>44.542560000000002</v>
      </c>
      <c r="E20" s="530">
        <v>61.502703333333322</v>
      </c>
      <c r="F20" s="529">
        <v>50.3842</v>
      </c>
      <c r="G20" s="530">
        <v>70.641499999999994</v>
      </c>
      <c r="H20" s="530">
        <v>45.173699999999997</v>
      </c>
      <c r="I20" s="530">
        <v>61.503999999999998</v>
      </c>
      <c r="O20" s="376"/>
      <c r="P20" s="376"/>
      <c r="Q20" s="376"/>
      <c r="R20" s="376"/>
    </row>
    <row r="21" spans="1:18" ht="15" customHeight="1">
      <c r="A21" s="531">
        <v>10</v>
      </c>
      <c r="B21" s="529">
        <v>50.040261290322576</v>
      </c>
      <c r="C21" s="530">
        <v>70.683948387096777</v>
      </c>
      <c r="D21" s="530">
        <v>44.912809677419361</v>
      </c>
      <c r="E21" s="530">
        <v>61.504174193548401</v>
      </c>
      <c r="F21" s="529">
        <v>50.368499999999997</v>
      </c>
      <c r="G21" s="530">
        <v>69.943700000000007</v>
      </c>
      <c r="H21" s="530">
        <v>43.435699999999997</v>
      </c>
      <c r="I21" s="530">
        <v>61.505000000000003</v>
      </c>
      <c r="O21" s="376"/>
      <c r="P21" s="376"/>
      <c r="Q21" s="376"/>
      <c r="R21" s="376"/>
    </row>
    <row r="22" spans="1:18" ht="15" customHeight="1">
      <c r="A22" s="531">
        <v>11</v>
      </c>
      <c r="B22" s="529">
        <v>49.989716666666681</v>
      </c>
      <c r="C22" s="530">
        <v>71.67195333333332</v>
      </c>
      <c r="D22" s="530">
        <v>45.31288666666665</v>
      </c>
      <c r="E22" s="530">
        <v>61.502506666666669</v>
      </c>
      <c r="F22" s="529">
        <v>50.082599999999999</v>
      </c>
      <c r="G22" s="530">
        <v>72.056899999999999</v>
      </c>
      <c r="H22" s="530">
        <v>46.124299999999998</v>
      </c>
      <c r="I22" s="530">
        <v>61.511400000000002</v>
      </c>
      <c r="O22" s="376"/>
      <c r="P22" s="376"/>
      <c r="Q22" s="376"/>
      <c r="R22" s="376"/>
    </row>
    <row r="23" spans="1:18" ht="15" customHeight="1">
      <c r="A23" s="531">
        <v>12</v>
      </c>
      <c r="B23" s="529">
        <v>50.103412903225802</v>
      </c>
      <c r="C23" s="530">
        <v>72.805058064516132</v>
      </c>
      <c r="D23" s="530">
        <v>46.604887096774185</v>
      </c>
      <c r="E23" s="530">
        <v>61.513432258064526</v>
      </c>
      <c r="F23" s="529">
        <v>50.596400000000003</v>
      </c>
      <c r="G23" s="530">
        <v>73.632199999999997</v>
      </c>
      <c r="H23" s="530">
        <v>47.534599999999998</v>
      </c>
      <c r="I23" s="530">
        <v>61.505000000000003</v>
      </c>
      <c r="O23" s="376"/>
      <c r="P23" s="376"/>
      <c r="Q23" s="376"/>
      <c r="R23" s="376"/>
    </row>
    <row r="24" spans="1:18" ht="15" customHeight="1">
      <c r="A24" s="528">
        <v>2012</v>
      </c>
      <c r="B24" s="529"/>
      <c r="C24" s="530"/>
      <c r="D24" s="530"/>
      <c r="E24" s="530"/>
      <c r="F24" s="529"/>
      <c r="G24" s="530"/>
      <c r="H24" s="530"/>
      <c r="I24" s="530"/>
      <c r="O24" s="376"/>
      <c r="P24" s="376"/>
      <c r="Q24" s="376"/>
      <c r="R24" s="376"/>
    </row>
    <row r="25" spans="1:18" ht="15" customHeight="1">
      <c r="A25" s="531">
        <v>1</v>
      </c>
      <c r="B25" s="529">
        <v>50.771067741935482</v>
      </c>
      <c r="C25" s="530">
        <v>73.897322580645152</v>
      </c>
      <c r="D25" s="530">
        <v>47.684754838709679</v>
      </c>
      <c r="E25" s="530">
        <v>61.504854838709683</v>
      </c>
      <c r="F25" s="529">
        <v>51.058399999999999</v>
      </c>
      <c r="G25" s="530">
        <v>73.588200000000001</v>
      </c>
      <c r="H25" s="530">
        <v>46.9146</v>
      </c>
      <c r="I25" s="530">
        <v>61.505000000000003</v>
      </c>
      <c r="O25" s="376"/>
      <c r="P25" s="376"/>
      <c r="Q25" s="376"/>
      <c r="R25" s="376"/>
    </row>
    <row r="26" spans="1:18" ht="15" customHeight="1">
      <c r="A26" s="531">
        <v>2</v>
      </c>
      <c r="B26" s="529">
        <v>50.953913793103446</v>
      </c>
      <c r="C26" s="530">
        <v>73.514689655172418</v>
      </c>
      <c r="D26" s="530">
        <v>46.537955172413788</v>
      </c>
      <c r="E26" s="530">
        <v>61.502437931034493</v>
      </c>
      <c r="F26" s="529">
        <v>51.037300000000002</v>
      </c>
      <c r="G26" s="530">
        <v>72.5321</v>
      </c>
      <c r="H26" s="530">
        <v>45.711300000000001</v>
      </c>
      <c r="I26" s="530">
        <v>61.5</v>
      </c>
      <c r="O26" s="376"/>
      <c r="P26" s="376"/>
      <c r="Q26" s="376"/>
      <c r="R26" s="376"/>
    </row>
    <row r="27" spans="1:18" ht="15" customHeight="1">
      <c r="A27" s="531">
        <v>3</v>
      </c>
      <c r="B27" s="529">
        <v>50.995303225806445</v>
      </c>
      <c r="C27" s="530">
        <v>73.694364516129042</v>
      </c>
      <c r="D27" s="530">
        <v>46.571835483870949</v>
      </c>
      <c r="E27" s="530">
        <v>61.501577419354852</v>
      </c>
      <c r="F27" s="529">
        <v>51.0627</v>
      </c>
      <c r="G27" s="530">
        <v>73.755799999999994</v>
      </c>
      <c r="H27" s="530">
        <v>46.0505</v>
      </c>
      <c r="I27" s="530">
        <v>61.505000000000003</v>
      </c>
      <c r="O27" s="376"/>
      <c r="P27" s="376"/>
      <c r="Q27" s="376"/>
      <c r="R27" s="376"/>
    </row>
    <row r="28" spans="1:18" ht="15" customHeight="1">
      <c r="A28" s="531">
        <v>4</v>
      </c>
      <c r="B28" s="529">
        <v>51.182816666666675</v>
      </c>
      <c r="C28" s="530">
        <v>74.790396666666695</v>
      </c>
      <c r="D28" s="530">
        <v>46.729276666666664</v>
      </c>
      <c r="E28" s="530">
        <v>61.539446666666656</v>
      </c>
      <c r="F28" s="529">
        <v>51.215299999999999</v>
      </c>
      <c r="G28" s="530">
        <v>75.469300000000004</v>
      </c>
      <c r="H28" s="530">
        <v>46.511499999999998</v>
      </c>
      <c r="I28" s="530">
        <v>61.530099999999997</v>
      </c>
      <c r="O28" s="376"/>
      <c r="P28" s="376"/>
      <c r="Q28" s="376"/>
      <c r="R28" s="376"/>
    </row>
    <row r="29" spans="1:18" ht="15" customHeight="1">
      <c r="A29" s="531">
        <v>5</v>
      </c>
      <c r="B29" s="529">
        <v>51.302832258064512</v>
      </c>
      <c r="C29" s="530">
        <v>76.575525806451608</v>
      </c>
      <c r="D29" s="530">
        <v>47.997980645161292</v>
      </c>
      <c r="E29" s="530">
        <v>61.630093548387087</v>
      </c>
      <c r="F29" s="529">
        <v>51.274900000000002</v>
      </c>
      <c r="G29" s="530">
        <v>77.193600000000004</v>
      </c>
      <c r="H29" s="530">
        <v>49.5105</v>
      </c>
      <c r="I29" s="530">
        <v>61.581200000000003</v>
      </c>
      <c r="O29" s="376"/>
      <c r="P29" s="376"/>
      <c r="Q29" s="376"/>
      <c r="R29" s="376"/>
    </row>
    <row r="30" spans="1:18" ht="15" customHeight="1">
      <c r="A30" s="531">
        <v>6</v>
      </c>
      <c r="B30" s="529">
        <v>51.294453333333315</v>
      </c>
      <c r="C30" s="530">
        <v>76.487390000000019</v>
      </c>
      <c r="D30" s="530">
        <v>49.216086666666676</v>
      </c>
      <c r="E30" s="530">
        <v>61.607543333333339</v>
      </c>
      <c r="F30" s="529">
        <v>51.231999999999999</v>
      </c>
      <c r="G30" s="530">
        <v>76.390799999999999</v>
      </c>
      <c r="H30" s="530">
        <v>48.953200000000002</v>
      </c>
      <c r="I30" s="530">
        <v>61.632100000000001</v>
      </c>
      <c r="O30" s="376"/>
      <c r="P30" s="376"/>
      <c r="Q30" s="376"/>
      <c r="R30" s="376"/>
    </row>
    <row r="31" spans="1:18" ht="15" customHeight="1">
      <c r="A31" s="531">
        <v>7</v>
      </c>
      <c r="B31" s="529">
        <v>51.260767741935467</v>
      </c>
      <c r="C31" s="530">
        <v>78.037712903225781</v>
      </c>
      <c r="D31" s="530">
        <v>50.052222580645157</v>
      </c>
      <c r="E31" s="530">
        <v>61.572277419354847</v>
      </c>
      <c r="F31" s="529">
        <v>51.2224</v>
      </c>
      <c r="G31" s="530">
        <v>78.884500000000003</v>
      </c>
      <c r="H31" s="530">
        <v>50.235300000000002</v>
      </c>
      <c r="I31" s="530">
        <v>61.518099999999997</v>
      </c>
      <c r="O31" s="376"/>
      <c r="P31" s="376"/>
      <c r="Q31" s="376"/>
      <c r="R31" s="376"/>
    </row>
    <row r="32" spans="1:18" ht="15" customHeight="1">
      <c r="A32" s="531">
        <v>8</v>
      </c>
      <c r="B32" s="529">
        <v>51.204464516129036</v>
      </c>
      <c r="C32" s="530">
        <v>78.056667741935485</v>
      </c>
      <c r="D32" s="530">
        <v>49.711216129032259</v>
      </c>
      <c r="E32" s="530">
        <v>61.500358064516135</v>
      </c>
      <c r="F32" s="529">
        <v>51.212699999999998</v>
      </c>
      <c r="G32" s="530">
        <v>77.741500000000002</v>
      </c>
      <c r="H32" s="530">
        <v>49.028500000000001</v>
      </c>
      <c r="I32" s="530">
        <v>61.501300000000001</v>
      </c>
      <c r="O32" s="376"/>
      <c r="P32" s="376"/>
      <c r="Q32" s="376"/>
      <c r="R32" s="376"/>
    </row>
    <row r="33" spans="1:18" ht="15" customHeight="1">
      <c r="A33" s="531">
        <v>9</v>
      </c>
      <c r="B33" s="529">
        <v>50.872080000000025</v>
      </c>
      <c r="C33" s="530">
        <v>77.029936666666657</v>
      </c>
      <c r="D33" s="530">
        <v>47.876719999999999</v>
      </c>
      <c r="E33" s="530">
        <v>61.503049999999995</v>
      </c>
      <c r="F33" s="529">
        <v>50.831299999999999</v>
      </c>
      <c r="G33" s="530">
        <v>77.063800000000001</v>
      </c>
      <c r="H33" s="530">
        <v>47.564399999999999</v>
      </c>
      <c r="I33" s="530">
        <v>61.500799999999998</v>
      </c>
      <c r="O33" s="376"/>
      <c r="P33" s="376"/>
      <c r="Q33" s="376"/>
      <c r="R33" s="376"/>
    </row>
    <row r="34" spans="1:18" ht="15" customHeight="1">
      <c r="A34" s="531">
        <v>10</v>
      </c>
      <c r="B34" s="529">
        <v>50.832545161290312</v>
      </c>
      <c r="C34" s="530">
        <v>76.283935483870962</v>
      </c>
      <c r="D34" s="530">
        <v>47.401941935483876</v>
      </c>
      <c r="E34" s="530">
        <v>61.498967741935466</v>
      </c>
      <c r="F34" s="529">
        <v>50.889000000000003</v>
      </c>
      <c r="G34" s="530">
        <v>76.283100000000005</v>
      </c>
      <c r="H34" s="530">
        <v>47.445900000000002</v>
      </c>
      <c r="I34" s="530">
        <v>61.499400000000001</v>
      </c>
      <c r="O34" s="376"/>
      <c r="P34" s="376"/>
      <c r="Q34" s="376"/>
      <c r="R34" s="376"/>
    </row>
    <row r="35" spans="1:18">
      <c r="A35" s="531">
        <v>11</v>
      </c>
      <c r="B35" s="529">
        <v>51.025089999999992</v>
      </c>
      <c r="C35" s="530">
        <v>76.547280000000001</v>
      </c>
      <c r="D35" s="530">
        <v>47.974179999999997</v>
      </c>
      <c r="E35" s="530">
        <v>61.501496666666675</v>
      </c>
      <c r="F35" s="529">
        <v>51.067300000000003</v>
      </c>
      <c r="G35" s="530">
        <v>75.876800000000003</v>
      </c>
      <c r="H35" s="530">
        <v>47.329799999999999</v>
      </c>
      <c r="I35" s="530">
        <v>61.500399999999999</v>
      </c>
    </row>
    <row r="36" spans="1:18">
      <c r="A36" s="531">
        <v>12</v>
      </c>
      <c r="B36" s="529">
        <v>50.893299999999996</v>
      </c>
      <c r="C36" s="530">
        <v>75.702006451612917</v>
      </c>
      <c r="D36" s="530">
        <v>46.94129677419356</v>
      </c>
      <c r="E36" s="530">
        <v>61.501280645161287</v>
      </c>
      <c r="F36" s="529">
        <v>50.910600000000002</v>
      </c>
      <c r="G36" s="530">
        <v>75.28</v>
      </c>
      <c r="H36" s="530">
        <v>46.651000000000003</v>
      </c>
      <c r="I36" s="530">
        <v>61.5</v>
      </c>
    </row>
    <row r="37" spans="1:18">
      <c r="A37" s="528">
        <v>2013</v>
      </c>
      <c r="B37" s="529"/>
      <c r="C37" s="530"/>
      <c r="D37" s="530"/>
      <c r="E37" s="530"/>
      <c r="F37" s="529"/>
      <c r="G37" s="530"/>
      <c r="H37" s="530"/>
      <c r="I37" s="530"/>
    </row>
    <row r="38" spans="1:18">
      <c r="A38" s="531">
        <v>1</v>
      </c>
      <c r="B38" s="529">
        <v>50.127977419354842</v>
      </c>
      <c r="C38" s="530">
        <v>74.086625806451622</v>
      </c>
      <c r="D38" s="530">
        <v>46.361583870967735</v>
      </c>
      <c r="E38" s="530">
        <v>61.50432903225807</v>
      </c>
      <c r="F38" s="529">
        <v>49.637799999999999</v>
      </c>
      <c r="G38" s="530">
        <v>71.666200000000003</v>
      </c>
      <c r="H38" s="530">
        <v>45.425800000000002</v>
      </c>
      <c r="I38" s="530">
        <v>61.511099999999999</v>
      </c>
    </row>
    <row r="39" spans="1:18">
      <c r="A39" s="531">
        <v>2</v>
      </c>
      <c r="B39" s="529">
        <v>50.066507142857134</v>
      </c>
      <c r="C39" s="530">
        <v>71.557749999999984</v>
      </c>
      <c r="D39" s="530">
        <v>46.042721428571419</v>
      </c>
      <c r="E39" s="530">
        <v>61.599621428571425</v>
      </c>
      <c r="F39" s="529">
        <v>50.602200000000003</v>
      </c>
      <c r="G39" s="530">
        <v>71.313299999999998</v>
      </c>
      <c r="H39" s="530">
        <v>47.047600000000003</v>
      </c>
      <c r="I39" s="530">
        <v>61.618299999999998</v>
      </c>
    </row>
    <row r="40" spans="1:18">
      <c r="A40" s="531">
        <v>3</v>
      </c>
      <c r="B40" s="529">
        <v>50.284293548387097</v>
      </c>
      <c r="C40" s="530">
        <v>71.713425806451639</v>
      </c>
      <c r="D40" s="530">
        <v>47.51275161290323</v>
      </c>
      <c r="E40" s="530">
        <v>61.655222580645159</v>
      </c>
      <c r="F40" s="529">
        <v>50.624699999999997</v>
      </c>
      <c r="G40" s="530">
        <v>73.012600000000006</v>
      </c>
      <c r="H40" s="530">
        <v>48.054400000000001</v>
      </c>
      <c r="I40" s="530">
        <v>61.615299999999998</v>
      </c>
    </row>
    <row r="41" spans="1:18" ht="12.75" customHeight="1">
      <c r="A41" s="531">
        <v>4</v>
      </c>
      <c r="B41" s="529">
        <v>50.55824333333333</v>
      </c>
      <c r="C41" s="530">
        <v>72.54746333333334</v>
      </c>
      <c r="D41" s="530">
        <v>47.387033333333328</v>
      </c>
      <c r="E41" s="530">
        <v>61.650993333333339</v>
      </c>
      <c r="F41" s="529">
        <v>50.205599999999997</v>
      </c>
      <c r="G41" s="530">
        <v>73.042100000000005</v>
      </c>
      <c r="H41" s="530">
        <v>47.012500000000003</v>
      </c>
      <c r="I41" s="530">
        <v>61.647500000000001</v>
      </c>
    </row>
    <row r="42" spans="1:18" ht="12.75" customHeight="1">
      <c r="A42" s="531">
        <v>5</v>
      </c>
      <c r="B42" s="529">
        <v>49.711812903225798</v>
      </c>
      <c r="C42" s="530">
        <v>72.664070967741907</v>
      </c>
      <c r="D42" s="530">
        <v>47.461074193548399</v>
      </c>
      <c r="E42" s="530">
        <v>61.652200000000022</v>
      </c>
      <c r="F42" s="529">
        <v>49.3733</v>
      </c>
      <c r="G42" s="530">
        <v>72.049199999999999</v>
      </c>
      <c r="H42" s="530">
        <v>47.630200000000002</v>
      </c>
      <c r="I42" s="530">
        <v>61.652500000000003</v>
      </c>
    </row>
    <row r="43" spans="1:18" ht="12.75" customHeight="1">
      <c r="A43" s="531">
        <v>6</v>
      </c>
      <c r="B43" s="529">
        <v>50.017230000000005</v>
      </c>
      <c r="C43" s="530">
        <v>72.34823999999999</v>
      </c>
      <c r="D43" s="530">
        <v>46.791843333333325</v>
      </c>
      <c r="E43" s="530">
        <v>61.669400000000003</v>
      </c>
      <c r="F43" s="529">
        <v>49.993600000000001</v>
      </c>
      <c r="G43" s="530">
        <v>71.957700000000003</v>
      </c>
      <c r="H43" s="530">
        <v>47.157600000000002</v>
      </c>
      <c r="I43" s="530">
        <v>61.682099999999998</v>
      </c>
    </row>
    <row r="44" spans="1:18" ht="12.75" customHeight="1">
      <c r="A44" s="531">
        <v>7</v>
      </c>
      <c r="B44" s="529">
        <v>49.860341935483866</v>
      </c>
      <c r="C44" s="530">
        <v>71.588390322580679</v>
      </c>
      <c r="D44" s="530">
        <v>47.16481935483872</v>
      </c>
      <c r="E44" s="530">
        <v>61.649135483870978</v>
      </c>
      <c r="F44" s="529">
        <v>49.868899999999996</v>
      </c>
      <c r="G44" s="530">
        <v>70.921000000000006</v>
      </c>
      <c r="H44" s="530">
        <v>46.3063</v>
      </c>
      <c r="I44" s="530">
        <v>61.513300000000001</v>
      </c>
    </row>
    <row r="45" spans="1:18" ht="12.75" customHeight="1">
      <c r="A45" s="531">
        <v>8</v>
      </c>
      <c r="B45" s="529">
        <v>49.856896774193544</v>
      </c>
      <c r="C45" s="530">
        <v>71.534003225806458</v>
      </c>
      <c r="D45" s="530">
        <v>46.198174193548383</v>
      </c>
      <c r="E45" s="530">
        <v>61.496487096774217</v>
      </c>
      <c r="F45" s="529">
        <v>49.965000000000003</v>
      </c>
      <c r="G45" s="530">
        <v>72.026300000000006</v>
      </c>
      <c r="H45" s="530">
        <v>46.472900000000003</v>
      </c>
      <c r="I45" s="530">
        <v>61.506900000000002</v>
      </c>
    </row>
    <row r="46" spans="1:18" ht="12.75" customHeight="1">
      <c r="A46" s="531">
        <v>9</v>
      </c>
      <c r="B46" s="529">
        <v>49.838760000000015</v>
      </c>
      <c r="C46" s="530">
        <v>72.986740000000012</v>
      </c>
      <c r="D46" s="530">
        <v>46.117813333333331</v>
      </c>
      <c r="E46" s="530">
        <v>61.50092333333334</v>
      </c>
      <c r="F46" s="529">
        <v>50.212600000000002</v>
      </c>
      <c r="G46" s="530">
        <v>73.214799999999997</v>
      </c>
      <c r="H46" s="530">
        <v>45.4313</v>
      </c>
      <c r="I46" s="530">
        <v>61.500399999999999</v>
      </c>
    </row>
    <row r="47" spans="1:18" ht="12.75" customHeight="1">
      <c r="A47" s="531">
        <v>10</v>
      </c>
      <c r="B47" s="529">
        <v>49.942399999999985</v>
      </c>
      <c r="C47" s="530">
        <v>72.632954838709679</v>
      </c>
      <c r="D47" s="530">
        <v>45.125532258064517</v>
      </c>
      <c r="E47" s="530">
        <v>61.502670967741949</v>
      </c>
      <c r="F47" s="529">
        <v>49.8157</v>
      </c>
      <c r="G47" s="530">
        <v>71.863</v>
      </c>
      <c r="H47" s="530">
        <v>44.716500000000003</v>
      </c>
      <c r="I47" s="530">
        <v>61.5075</v>
      </c>
    </row>
    <row r="48" spans="1:18" ht="12.75" customHeight="1">
      <c r="A48" s="531">
        <v>11</v>
      </c>
      <c r="B48" s="529">
        <v>49.938776666666648</v>
      </c>
      <c r="C48" s="530">
        <v>73.366880000000023</v>
      </c>
      <c r="D48" s="530">
        <v>45.582356666666655</v>
      </c>
      <c r="E48" s="530">
        <v>61.507513333333335</v>
      </c>
      <c r="F48" s="529">
        <v>50.0289</v>
      </c>
      <c r="G48" s="530">
        <v>73.882400000000004</v>
      </c>
      <c r="H48" s="530">
        <v>45.2029</v>
      </c>
      <c r="I48" s="530">
        <v>61.525599999999997</v>
      </c>
    </row>
    <row r="49" spans="1:18">
      <c r="A49" s="531">
        <v>12</v>
      </c>
      <c r="B49" s="529">
        <v>50.315838709677429</v>
      </c>
      <c r="C49" s="530">
        <v>73.657409677419366</v>
      </c>
      <c r="D49" s="530">
        <v>44.992935483870973</v>
      </c>
      <c r="E49" s="530">
        <v>61.613148387096771</v>
      </c>
      <c r="F49" s="529">
        <v>50.176400000000001</v>
      </c>
      <c r="G49" s="530">
        <v>73.542900000000003</v>
      </c>
      <c r="H49" s="530">
        <v>44.628399999999999</v>
      </c>
      <c r="I49" s="530">
        <v>61.511299999999999</v>
      </c>
    </row>
    <row r="50" spans="1:18">
      <c r="A50" s="528">
        <v>2014</v>
      </c>
      <c r="B50" s="529"/>
      <c r="C50" s="530"/>
      <c r="D50" s="530"/>
      <c r="E50" s="530"/>
      <c r="F50" s="529"/>
      <c r="G50" s="530"/>
      <c r="H50" s="530"/>
      <c r="I50" s="530"/>
    </row>
    <row r="51" spans="1:18">
      <c r="A51" s="531">
        <v>1</v>
      </c>
      <c r="B51" s="529">
        <v>50.007938709677397</v>
      </c>
      <c r="C51" s="530">
        <v>74.387893548387098</v>
      </c>
      <c r="D51" s="530">
        <v>45.180754838709674</v>
      </c>
      <c r="E51" s="530">
        <v>61.575851612903215</v>
      </c>
      <c r="F51" s="529">
        <v>50.4251</v>
      </c>
      <c r="G51" s="530">
        <v>74.878600000000006</v>
      </c>
      <c r="H51" s="530">
        <v>45.4435</v>
      </c>
      <c r="I51" s="530">
        <v>61.685000000000002</v>
      </c>
    </row>
    <row r="52" spans="1:18">
      <c r="A52" s="531">
        <v>2</v>
      </c>
      <c r="B52" s="529">
        <v>50.491189285714292</v>
      </c>
      <c r="C52" s="530">
        <v>74.810435714285717</v>
      </c>
      <c r="D52" s="530">
        <v>45.227960714285715</v>
      </c>
      <c r="E52" s="530">
        <v>61.682057142857147</v>
      </c>
      <c r="F52" s="529">
        <v>50.724299999999999</v>
      </c>
      <c r="G52" s="530">
        <v>75.194500000000005</v>
      </c>
      <c r="H52" s="530">
        <v>45.171199999999999</v>
      </c>
      <c r="I52" s="530">
        <v>61.6858</v>
      </c>
    </row>
    <row r="53" spans="1:18">
      <c r="A53" s="531">
        <v>3</v>
      </c>
      <c r="B53" s="529">
        <v>50.680674193548398</v>
      </c>
      <c r="C53" s="530">
        <v>74.205719354838735</v>
      </c>
      <c r="D53" s="530">
        <v>44.62457741935485</v>
      </c>
      <c r="E53" s="530">
        <v>61.68975806451612</v>
      </c>
      <c r="F53" s="529">
        <v>50.6327</v>
      </c>
      <c r="G53" s="530">
        <v>74.590199999999996</v>
      </c>
      <c r="H53" s="530">
        <v>44.844099999999997</v>
      </c>
      <c r="I53" s="530">
        <v>61.701000000000001</v>
      </c>
    </row>
    <row r="54" spans="1:18">
      <c r="A54" s="531">
        <v>4</v>
      </c>
      <c r="B54" s="530">
        <v>50.612356666666663</v>
      </c>
      <c r="C54" s="530">
        <v>74.735380000000006</v>
      </c>
      <c r="D54" s="530">
        <v>44.658909999999992</v>
      </c>
      <c r="E54" s="707">
        <v>61.690033333333304</v>
      </c>
      <c r="F54" s="530">
        <v>50.555799999999998</v>
      </c>
      <c r="G54" s="530">
        <v>75.015900000000002</v>
      </c>
      <c r="H54" s="530">
        <v>44.610199999999999</v>
      </c>
      <c r="I54" s="530">
        <v>61.678100000000001</v>
      </c>
    </row>
    <row r="55" spans="1:18">
      <c r="A55" s="531">
        <v>5</v>
      </c>
      <c r="B55" s="530">
        <v>50.472677419354838</v>
      </c>
      <c r="C55" s="530">
        <v>75.486616129032257</v>
      </c>
      <c r="D55" s="530">
        <v>44.820345161290327</v>
      </c>
      <c r="E55" s="707">
        <v>61.589925806451618</v>
      </c>
      <c r="F55" s="530">
        <v>50.537399999999998</v>
      </c>
      <c r="G55" s="530">
        <v>75.852800000000002</v>
      </c>
      <c r="H55" s="530">
        <v>45.326599999999999</v>
      </c>
      <c r="I55" s="530">
        <v>61.675899999999999</v>
      </c>
    </row>
    <row r="56" spans="1:18">
      <c r="A56" s="531">
        <v>6</v>
      </c>
      <c r="B56" s="530">
        <v>50.63089333333334</v>
      </c>
      <c r="C56" s="530">
        <v>76.722359999999981</v>
      </c>
      <c r="D56" s="530">
        <v>45.406956666666659</v>
      </c>
      <c r="E56" s="707">
        <v>61.683333333333316</v>
      </c>
      <c r="F56" s="530">
        <v>50.719499999999996</v>
      </c>
      <c r="G56" s="530">
        <v>77.14</v>
      </c>
      <c r="H56" s="530">
        <v>45.29</v>
      </c>
      <c r="I56" s="530">
        <v>61.685000000000002</v>
      </c>
    </row>
    <row r="57" spans="1:18">
      <c r="A57" s="531">
        <v>7</v>
      </c>
      <c r="B57" s="530">
        <v>50.703916129032265</v>
      </c>
      <c r="C57" s="530">
        <v>77.661541935483896</v>
      </c>
      <c r="D57" s="530">
        <v>45.471874193548381</v>
      </c>
      <c r="E57" s="707">
        <v>61.602938709677396</v>
      </c>
      <c r="F57" s="530">
        <v>50.558999999999997</v>
      </c>
      <c r="G57" s="530">
        <v>77.687299999999993</v>
      </c>
      <c r="H57" s="530">
        <v>45.895800000000001</v>
      </c>
      <c r="I57" s="530">
        <v>61.505000000000003</v>
      </c>
    </row>
    <row r="58" spans="1:18">
      <c r="A58" s="531">
        <v>8</v>
      </c>
      <c r="B58" s="530">
        <v>50.737935483870963</v>
      </c>
      <c r="C58" s="530">
        <v>77.116367741935505</v>
      </c>
      <c r="D58" s="530">
        <v>46.153219354838711</v>
      </c>
      <c r="E58" s="707">
        <v>61.497703225806447</v>
      </c>
      <c r="F58" s="530">
        <v>50.988399999999999</v>
      </c>
      <c r="G58" s="530">
        <v>77.325699999999998</v>
      </c>
      <c r="H58" s="530">
        <v>46.631100000000004</v>
      </c>
      <c r="I58" s="530">
        <v>61.497100000000003</v>
      </c>
    </row>
    <row r="59" spans="1:18">
      <c r="A59" s="531">
        <v>9</v>
      </c>
      <c r="B59" s="530">
        <v>50.953463333333318</v>
      </c>
      <c r="C59" s="530">
        <v>77.778939999999992</v>
      </c>
      <c r="D59" s="530">
        <v>47.653393333333341</v>
      </c>
      <c r="E59" s="707">
        <v>61.52455333333333</v>
      </c>
      <c r="F59" s="530">
        <v>51.075600000000001</v>
      </c>
      <c r="G59" s="530">
        <v>78.770200000000003</v>
      </c>
      <c r="H59" s="530">
        <v>48.542200000000001</v>
      </c>
      <c r="I59" s="530">
        <v>61.653399999999998</v>
      </c>
    </row>
    <row r="60" spans="1:18">
      <c r="A60" s="531">
        <v>10</v>
      </c>
      <c r="B60" s="530">
        <v>51.0495612903226</v>
      </c>
      <c r="C60" s="530">
        <v>78.187058064516137</v>
      </c>
      <c r="D60" s="530">
        <v>48.633735483870971</v>
      </c>
      <c r="E60" s="707">
        <v>61.657480645161293</v>
      </c>
      <c r="F60" s="530">
        <v>51.120199999999997</v>
      </c>
      <c r="G60" s="530">
        <v>78.310199999999995</v>
      </c>
      <c r="H60" s="530">
        <v>48.933</v>
      </c>
      <c r="I60" s="530">
        <v>61.645800000000001</v>
      </c>
    </row>
    <row r="61" spans="1:18">
      <c r="A61" s="531">
        <v>11</v>
      </c>
      <c r="B61" s="530">
        <v>51.275616666666672</v>
      </c>
      <c r="C61" s="530">
        <v>78.094176666666669</v>
      </c>
      <c r="D61" s="530">
        <v>49.483203333333336</v>
      </c>
      <c r="E61" s="707">
        <v>61.688376666666642</v>
      </c>
      <c r="F61" s="530">
        <v>51.335500000000003</v>
      </c>
      <c r="G61" s="530">
        <v>77.5745</v>
      </c>
      <c r="H61" s="530">
        <v>49.423200000000001</v>
      </c>
      <c r="I61" s="530">
        <v>61.695</v>
      </c>
    </row>
    <row r="62" spans="1:18">
      <c r="A62" s="531">
        <v>12</v>
      </c>
      <c r="B62" s="530">
        <v>51.226738709677413</v>
      </c>
      <c r="C62" s="530">
        <v>78.111299999999986</v>
      </c>
      <c r="D62" s="530">
        <v>49.930509677419373</v>
      </c>
      <c r="E62" s="707">
        <v>61.600241935483844</v>
      </c>
      <c r="F62" s="530">
        <v>51.115200000000002</v>
      </c>
      <c r="G62" s="530">
        <v>78.590599999999995</v>
      </c>
      <c r="H62" s="530">
        <v>50.560400000000001</v>
      </c>
      <c r="I62" s="530">
        <v>61.481400000000001</v>
      </c>
    </row>
    <row r="63" spans="1:18">
      <c r="A63" s="528">
        <v>2015</v>
      </c>
      <c r="B63" s="530"/>
      <c r="C63" s="530"/>
      <c r="D63" s="530"/>
      <c r="E63" s="707"/>
      <c r="F63" s="530"/>
      <c r="G63" s="530"/>
      <c r="H63" s="530"/>
      <c r="I63" s="530"/>
    </row>
    <row r="64" spans="1:18">
      <c r="A64" s="782">
        <v>1</v>
      </c>
      <c r="B64" s="530">
        <v>56.218548387096781</v>
      </c>
      <c r="C64" s="530">
        <v>80.134361290322602</v>
      </c>
      <c r="D64" s="530">
        <v>52.744483870967734</v>
      </c>
      <c r="E64" s="707">
        <v>61.500425806451609</v>
      </c>
      <c r="F64" s="530">
        <v>58.778599999999997</v>
      </c>
      <c r="G64" s="530">
        <v>81.9191</v>
      </c>
      <c r="H64" s="530">
        <v>54.426699999999997</v>
      </c>
      <c r="I64" s="530">
        <v>61.529400000000003</v>
      </c>
      <c r="O64" s="377"/>
      <c r="P64" s="377"/>
      <c r="Q64" s="377"/>
      <c r="R64" s="377"/>
    </row>
    <row r="65" spans="1:19">
      <c r="A65" s="531">
        <v>2</v>
      </c>
      <c r="B65" s="530">
        <v>58.00011428571429</v>
      </c>
      <c r="C65" s="530">
        <v>82.977371428571431</v>
      </c>
      <c r="D65" s="530">
        <v>54.183074999999981</v>
      </c>
      <c r="E65" s="707">
        <v>61.506828571428564</v>
      </c>
      <c r="F65" s="530">
        <v>57.829000000000001</v>
      </c>
      <c r="G65" s="530">
        <v>84.5107</v>
      </c>
      <c r="H65" s="530">
        <v>54.721400000000003</v>
      </c>
      <c r="I65" s="530">
        <v>61.506900000000002</v>
      </c>
      <c r="O65" s="377"/>
      <c r="P65" s="377"/>
      <c r="Q65" s="377"/>
      <c r="R65" s="377"/>
    </row>
    <row r="66" spans="1:19">
      <c r="A66" s="531">
        <v>3</v>
      </c>
      <c r="B66" s="530">
        <v>58.09799677419354</v>
      </c>
      <c r="C66" s="530">
        <v>85.197035483870962</v>
      </c>
      <c r="D66" s="530">
        <v>56.813719354838703</v>
      </c>
      <c r="E66" s="707">
        <v>61.643322580645176</v>
      </c>
      <c r="F66" s="530">
        <v>59.015700000000002</v>
      </c>
      <c r="G66" s="530">
        <v>84.07</v>
      </c>
      <c r="H66" s="530">
        <v>56.806399999999996</v>
      </c>
      <c r="I66" s="530">
        <v>61.606499999999997</v>
      </c>
      <c r="O66" s="377"/>
      <c r="P66" s="377"/>
      <c r="Q66" s="377"/>
      <c r="R66" s="377"/>
    </row>
    <row r="67" spans="1:19">
      <c r="A67" s="531">
        <v>4</v>
      </c>
      <c r="B67" s="530">
        <v>59.291116666666646</v>
      </c>
      <c r="C67" s="530">
        <v>85.143510000000006</v>
      </c>
      <c r="D67" s="530">
        <v>56.968296666666667</v>
      </c>
      <c r="E67" s="707">
        <v>61.596683333333353</v>
      </c>
      <c r="F67" s="530">
        <v>58.679200000000002</v>
      </c>
      <c r="G67" s="530">
        <v>85.966200000000001</v>
      </c>
      <c r="H67" s="530">
        <v>55.953800000000001</v>
      </c>
      <c r="I67" s="530">
        <v>61.560400000000001</v>
      </c>
      <c r="O67" s="377"/>
      <c r="P67" s="377"/>
      <c r="Q67" s="377"/>
      <c r="R67" s="377"/>
    </row>
    <row r="68" spans="1:19">
      <c r="A68" s="531">
        <v>5</v>
      </c>
      <c r="B68" s="530">
        <v>59.16927096774193</v>
      </c>
      <c r="C68" s="530">
        <v>85.381696774193557</v>
      </c>
      <c r="D68" s="530">
        <v>55.149919354838715</v>
      </c>
      <c r="E68" s="707">
        <v>61.594558064516121</v>
      </c>
      <c r="F68" s="530">
        <v>59.6404</v>
      </c>
      <c r="G68" s="530">
        <v>86.597399999999993</v>
      </c>
      <c r="H68" s="530">
        <v>56.618899999999996</v>
      </c>
      <c r="I68" s="530">
        <v>61.692</v>
      </c>
      <c r="O68" s="377"/>
      <c r="P68" s="377"/>
      <c r="Q68" s="377"/>
      <c r="R68" s="377"/>
    </row>
    <row r="69" spans="1:19">
      <c r="A69" s="531">
        <v>6</v>
      </c>
      <c r="B69" s="530">
        <v>59.016349999999974</v>
      </c>
      <c r="C69" s="530">
        <v>85.611243333333306</v>
      </c>
      <c r="D69" s="530">
        <v>55.044236666666656</v>
      </c>
      <c r="E69" s="707">
        <v>61.694906666666654</v>
      </c>
      <c r="F69" s="530">
        <v>59.460099999999997</v>
      </c>
      <c r="G69" s="530">
        <v>87.079499999999996</v>
      </c>
      <c r="H69" s="530">
        <v>55.417000000000002</v>
      </c>
      <c r="I69" s="530">
        <v>61.695799999999998</v>
      </c>
      <c r="O69" s="377"/>
      <c r="P69" s="377"/>
      <c r="Q69" s="377"/>
      <c r="R69" s="377"/>
    </row>
    <row r="70" spans="1:19">
      <c r="A70" s="531">
        <v>7</v>
      </c>
      <c r="B70" s="530">
        <v>58.86752580645161</v>
      </c>
      <c r="C70" s="530">
        <v>87.174054838709651</v>
      </c>
      <c r="D70" s="530">
        <v>56.033422580645173</v>
      </c>
      <c r="E70" s="707">
        <v>61.681525806451617</v>
      </c>
      <c r="F70" s="530">
        <v>57.935400000000001</v>
      </c>
      <c r="G70" s="530">
        <v>87.878299999999996</v>
      </c>
      <c r="H70" s="530">
        <v>56.232500000000002</v>
      </c>
      <c r="I70" s="530">
        <v>61.602699999999999</v>
      </c>
      <c r="O70" s="377"/>
      <c r="P70" s="377"/>
      <c r="Q70" s="377"/>
      <c r="R70" s="377"/>
    </row>
    <row r="71" spans="1:19">
      <c r="A71" s="531">
        <v>8</v>
      </c>
      <c r="B71" s="530">
        <v>57.186696774193535</v>
      </c>
      <c r="C71" s="530">
        <v>86.190038709677466</v>
      </c>
      <c r="D71" s="530">
        <v>55.276964516129034</v>
      </c>
      <c r="E71" s="707">
        <v>61.501670967741937</v>
      </c>
      <c r="F71" s="530">
        <v>57.109699999999997</v>
      </c>
      <c r="G71" s="530">
        <v>84.126000000000005</v>
      </c>
      <c r="H71" s="530">
        <v>54.513399999999997</v>
      </c>
      <c r="I71" s="530">
        <v>61.512900000000002</v>
      </c>
      <c r="O71" s="377"/>
      <c r="P71" s="377"/>
      <c r="Q71" s="377"/>
      <c r="R71" s="377"/>
    </row>
    <row r="72" spans="1:19">
      <c r="A72" s="531">
        <v>9</v>
      </c>
      <c r="B72" s="530">
        <v>56.501269999999998</v>
      </c>
      <c r="C72" s="530">
        <v>84.314210000000003</v>
      </c>
      <c r="D72" s="530">
        <v>54.916090000000018</v>
      </c>
      <c r="E72" s="707">
        <v>61.651553333333318</v>
      </c>
      <c r="F72" s="530">
        <v>56.595399999999998</v>
      </c>
      <c r="G72" s="530">
        <v>83.472700000000003</v>
      </c>
      <c r="H72" s="530">
        <v>55.064900000000002</v>
      </c>
      <c r="I72" s="530">
        <v>61.694699999999997</v>
      </c>
      <c r="O72" s="377"/>
      <c r="P72" s="377"/>
      <c r="Q72" s="377"/>
      <c r="R72" s="377"/>
    </row>
    <row r="73" spans="1:19">
      <c r="A73" s="531">
        <v>10</v>
      </c>
      <c r="B73" s="530">
        <v>56.655545161290334</v>
      </c>
      <c r="C73" s="530">
        <v>84.011522580645178</v>
      </c>
      <c r="D73" s="530">
        <v>54.795283870967751</v>
      </c>
      <c r="E73" s="707">
        <v>61.677525806451612</v>
      </c>
      <c r="F73" s="530">
        <v>56.568399999999997</v>
      </c>
      <c r="G73" s="530">
        <v>85.852999999999994</v>
      </c>
      <c r="H73" s="530">
        <v>55.967700000000001</v>
      </c>
      <c r="I73" s="530">
        <v>61.659599999999998</v>
      </c>
      <c r="O73" s="377"/>
      <c r="P73" s="377"/>
      <c r="Q73" s="377"/>
      <c r="R73" s="377"/>
    </row>
    <row r="74" spans="1:19">
      <c r="A74" s="531">
        <v>11</v>
      </c>
      <c r="B74" s="530">
        <v>56.844570000000012</v>
      </c>
      <c r="C74" s="530">
        <v>87.065516666666682</v>
      </c>
      <c r="D74" s="530">
        <v>57.276263333333347</v>
      </c>
      <c r="E74" s="707">
        <v>61.601223333333351</v>
      </c>
      <c r="F74" s="530">
        <v>56.5214</v>
      </c>
      <c r="G74" s="530">
        <v>87.648700000000005</v>
      </c>
      <c r="H74" s="530">
        <v>58.230899999999998</v>
      </c>
      <c r="I74" s="530">
        <v>61.6083</v>
      </c>
      <c r="O74" s="377"/>
      <c r="P74" s="377"/>
      <c r="Q74" s="377"/>
      <c r="R74" s="377"/>
    </row>
    <row r="75" spans="1:19">
      <c r="A75" s="531">
        <v>12</v>
      </c>
      <c r="B75" s="530">
        <v>56.94474838709678</v>
      </c>
      <c r="C75" s="530">
        <v>85.117993548387105</v>
      </c>
      <c r="D75" s="530">
        <v>56.70476129032258</v>
      </c>
      <c r="E75" s="707">
        <v>61.660777419354851</v>
      </c>
      <c r="F75" s="530">
        <v>56.958300000000001</v>
      </c>
      <c r="G75" s="530">
        <v>83.461699999999993</v>
      </c>
      <c r="H75" s="530">
        <v>56.374400000000001</v>
      </c>
      <c r="I75" s="530">
        <v>61.594700000000003</v>
      </c>
      <c r="O75" s="377"/>
      <c r="P75" s="377"/>
      <c r="Q75" s="377"/>
      <c r="R75" s="377"/>
    </row>
    <row r="76" spans="1:19">
      <c r="A76" s="528">
        <v>2016</v>
      </c>
      <c r="B76" s="530"/>
      <c r="C76" s="530"/>
      <c r="D76" s="530"/>
      <c r="E76" s="707"/>
      <c r="F76" s="530"/>
      <c r="G76" s="530"/>
      <c r="H76" s="530"/>
      <c r="I76" s="530"/>
      <c r="O76" s="377"/>
      <c r="P76" s="377"/>
      <c r="Q76" s="377"/>
      <c r="R76" s="377"/>
    </row>
    <row r="77" spans="1:19">
      <c r="A77" s="531">
        <v>1</v>
      </c>
      <c r="B77" s="530">
        <v>56.402380645161266</v>
      </c>
      <c r="C77" s="530">
        <v>82.043916129032255</v>
      </c>
      <c r="D77" s="530">
        <v>56.750099999999996</v>
      </c>
      <c r="E77" s="707">
        <v>61.642641935483873</v>
      </c>
      <c r="F77" s="530">
        <v>55.364100000000001</v>
      </c>
      <c r="G77" s="530">
        <v>80.745699999999999</v>
      </c>
      <c r="H77" s="530">
        <v>56.4998</v>
      </c>
      <c r="I77" s="530">
        <v>61.697800000000001</v>
      </c>
      <c r="O77" s="377"/>
      <c r="P77" s="377"/>
      <c r="Q77" s="377"/>
      <c r="R77" s="377"/>
      <c r="S77" s="377"/>
    </row>
    <row r="78" spans="1:19">
      <c r="A78" s="531">
        <v>2</v>
      </c>
      <c r="B78" s="530">
        <v>55.970265517241401</v>
      </c>
      <c r="C78" s="530">
        <v>79.566610344827595</v>
      </c>
      <c r="D78" s="530">
        <v>55.547327586206904</v>
      </c>
      <c r="E78" s="707">
        <v>61.696127586206885</v>
      </c>
      <c r="F78" s="530">
        <v>56.450699999999998</v>
      </c>
      <c r="G78" s="530">
        <v>78.3429</v>
      </c>
      <c r="H78" s="530">
        <v>56.055799999999998</v>
      </c>
      <c r="I78" s="530">
        <v>61.695</v>
      </c>
      <c r="O78" s="377"/>
      <c r="P78" s="377"/>
      <c r="Q78" s="377"/>
      <c r="R78" s="377"/>
      <c r="S78" s="377"/>
    </row>
    <row r="79" spans="1:19">
      <c r="A79" s="531">
        <v>3</v>
      </c>
      <c r="B79" s="530">
        <v>56.507225806451594</v>
      </c>
      <c r="C79" s="530">
        <v>79.05344193548386</v>
      </c>
      <c r="D79" s="530">
        <v>55.612745161290334</v>
      </c>
      <c r="E79" s="707">
        <v>61.692509677419345</v>
      </c>
      <c r="F79" s="530">
        <v>56.532800000000002</v>
      </c>
      <c r="G79" s="530">
        <v>78.511300000000006</v>
      </c>
      <c r="H79" s="530">
        <v>54.480899999999998</v>
      </c>
      <c r="I79" s="530">
        <v>61.694200000000002</v>
      </c>
      <c r="O79" s="377"/>
      <c r="P79" s="377"/>
      <c r="Q79" s="377"/>
      <c r="R79" s="377"/>
      <c r="S79" s="377"/>
    </row>
    <row r="80" spans="1:19">
      <c r="A80" s="531">
        <v>4</v>
      </c>
      <c r="B80" s="530">
        <v>56.429723333333349</v>
      </c>
      <c r="C80" s="530">
        <v>77.760976666666679</v>
      </c>
      <c r="D80" s="530">
        <v>54.399056666666667</v>
      </c>
      <c r="E80" s="707">
        <v>61.677516666666662</v>
      </c>
      <c r="F80" s="530">
        <v>56.221600000000002</v>
      </c>
      <c r="G80" s="530">
        <v>79.262100000000004</v>
      </c>
      <c r="H80" s="530">
        <v>54.320799999999998</v>
      </c>
      <c r="I80" s="530">
        <v>61.697600000000001</v>
      </c>
      <c r="O80" s="377"/>
      <c r="P80" s="377"/>
      <c r="Q80" s="377"/>
      <c r="R80" s="377"/>
      <c r="S80" s="377"/>
    </row>
    <row r="81" spans="1:19">
      <c r="A81" s="531">
        <v>5</v>
      </c>
      <c r="B81" s="530">
        <v>55.799087096774201</v>
      </c>
      <c r="C81" s="530">
        <v>79.279535483870987</v>
      </c>
      <c r="D81" s="530">
        <v>54.550135483870982</v>
      </c>
      <c r="E81" s="707">
        <v>61.695706451612907</v>
      </c>
      <c r="F81" s="530">
        <v>55.792200000000001</v>
      </c>
      <c r="G81" s="530">
        <v>81.039000000000001</v>
      </c>
      <c r="H81" s="530">
        <v>55.386499999999998</v>
      </c>
      <c r="I81" s="530">
        <v>61.695</v>
      </c>
      <c r="O81" s="377"/>
      <c r="P81" s="377"/>
      <c r="Q81" s="377"/>
      <c r="R81" s="377"/>
      <c r="S81" s="377"/>
    </row>
    <row r="82" spans="1:19">
      <c r="A82" s="531">
        <v>6</v>
      </c>
      <c r="B82" s="530">
        <v>56.615446666666656</v>
      </c>
      <c r="C82" s="530">
        <v>78.332026666666664</v>
      </c>
      <c r="D82" s="530">
        <v>55.023000000000003</v>
      </c>
      <c r="E82" s="707">
        <v>61.694329999999987</v>
      </c>
      <c r="F82" s="530">
        <v>56.840699999999998</v>
      </c>
      <c r="G82" s="530">
        <v>74.736400000000003</v>
      </c>
      <c r="H82" s="530">
        <v>55.631100000000004</v>
      </c>
      <c r="I82" s="530">
        <v>61.694899999999997</v>
      </c>
      <c r="O82" s="377"/>
      <c r="P82" s="377"/>
      <c r="Q82" s="377"/>
      <c r="R82" s="377"/>
      <c r="S82" s="377"/>
    </row>
    <row r="83" spans="1:19">
      <c r="A83" s="531">
        <v>7</v>
      </c>
      <c r="B83" s="530">
        <v>56.676822580645172</v>
      </c>
      <c r="C83" s="530">
        <v>73.275022580645128</v>
      </c>
      <c r="D83" s="530">
        <v>55.595787096774195</v>
      </c>
      <c r="E83" s="707">
        <v>61.573929032258057</v>
      </c>
      <c r="F83" s="530">
        <v>56.814799999999998</v>
      </c>
      <c r="G83" s="530">
        <v>72.856300000000005</v>
      </c>
      <c r="H83" s="530">
        <v>55.3322</v>
      </c>
      <c r="I83" s="530">
        <v>61.490699999999997</v>
      </c>
      <c r="O83" s="377"/>
      <c r="P83" s="377"/>
      <c r="Q83" s="377"/>
      <c r="R83" s="377"/>
      <c r="S83" s="377"/>
    </row>
    <row r="84" spans="1:19">
      <c r="A84" s="531">
        <v>8</v>
      </c>
      <c r="B84" s="530">
        <v>56.537229032258068</v>
      </c>
      <c r="C84" s="530">
        <v>71.873277419354821</v>
      </c>
      <c r="D84" s="530">
        <v>54.831396774193514</v>
      </c>
      <c r="E84" s="707">
        <v>61.493358064516116</v>
      </c>
      <c r="F84" s="530">
        <v>56.151899999999998</v>
      </c>
      <c r="G84" s="530">
        <v>72.199100000000001</v>
      </c>
      <c r="H84" s="530">
        <v>55.060899999999997</v>
      </c>
      <c r="I84" s="530">
        <v>61.491999999999997</v>
      </c>
      <c r="O84" s="377"/>
      <c r="P84" s="377"/>
      <c r="Q84" s="377"/>
      <c r="R84" s="377"/>
      <c r="S84" s="377"/>
    </row>
    <row r="85" spans="1:19">
      <c r="A85" s="531">
        <v>9</v>
      </c>
      <c r="B85" s="530">
        <v>56.284829999999971</v>
      </c>
      <c r="C85" s="530">
        <v>72.242403333333343</v>
      </c>
      <c r="D85" s="530">
        <v>54.845766666666663</v>
      </c>
      <c r="E85" s="707">
        <v>61.496033333333337</v>
      </c>
      <c r="F85" s="530">
        <v>56.540999999999997</v>
      </c>
      <c r="G85" s="530">
        <v>71.388400000000004</v>
      </c>
      <c r="H85" s="530">
        <v>54.802599999999998</v>
      </c>
      <c r="I85" s="530">
        <v>61.494</v>
      </c>
      <c r="O85" s="377"/>
      <c r="P85" s="377"/>
      <c r="Q85" s="377"/>
      <c r="R85" s="377"/>
      <c r="S85" s="377"/>
    </row>
    <row r="86" spans="1:19">
      <c r="A86" s="531">
        <v>10</v>
      </c>
      <c r="B86" s="530">
        <v>56.496129032258054</v>
      </c>
      <c r="C86" s="530">
        <v>68.979893548387096</v>
      </c>
      <c r="D86" s="530">
        <v>55.745551612903235</v>
      </c>
      <c r="E86" s="707">
        <v>61.503893548387104</v>
      </c>
      <c r="F86" s="530">
        <v>56.724699999999999</v>
      </c>
      <c r="G86" s="530">
        <v>68.484800000000007</v>
      </c>
      <c r="H86" s="530">
        <v>56.376800000000003</v>
      </c>
      <c r="I86" s="530">
        <v>61.5747</v>
      </c>
      <c r="O86" s="377"/>
      <c r="P86" s="377"/>
      <c r="Q86" s="377"/>
      <c r="R86" s="377"/>
      <c r="S86" s="377"/>
    </row>
    <row r="87" spans="1:19">
      <c r="A87" s="531">
        <v>11</v>
      </c>
      <c r="B87" s="530">
        <v>57.191703333333372</v>
      </c>
      <c r="C87" s="530">
        <v>70.736773333333332</v>
      </c>
      <c r="D87" s="530">
        <v>56.90432333333333</v>
      </c>
      <c r="E87" s="707">
        <v>61.497413333333348</v>
      </c>
      <c r="F87" s="530">
        <v>57.187800000000003</v>
      </c>
      <c r="G87" s="530">
        <v>72.492699999999999</v>
      </c>
      <c r="H87" s="530">
        <v>58.139499999999998</v>
      </c>
      <c r="I87" s="530">
        <v>61.488300000000002</v>
      </c>
      <c r="O87" s="377"/>
      <c r="P87" s="377"/>
      <c r="Q87" s="377"/>
      <c r="R87" s="377"/>
      <c r="S87" s="377"/>
    </row>
    <row r="88" spans="1:19">
      <c r="A88" s="531">
        <v>12</v>
      </c>
      <c r="B88" s="530">
        <v>57.209219354838702</v>
      </c>
      <c r="C88" s="530">
        <v>72.80092580645163</v>
      </c>
      <c r="D88" s="530">
        <v>58.367387096774202</v>
      </c>
      <c r="E88" s="707">
        <v>61.482377419354854</v>
      </c>
      <c r="F88" s="530">
        <v>57.250399999999999</v>
      </c>
      <c r="G88" s="530">
        <v>71.807100000000005</v>
      </c>
      <c r="H88" s="530">
        <v>58.325800000000001</v>
      </c>
      <c r="I88" s="530">
        <v>61.481200000000001</v>
      </c>
      <c r="O88" s="377"/>
      <c r="P88" s="377"/>
      <c r="Q88" s="377"/>
      <c r="R88" s="377"/>
      <c r="S88" s="377"/>
    </row>
    <row r="89" spans="1:19">
      <c r="A89" s="528">
        <v>2017</v>
      </c>
      <c r="B89" s="530"/>
      <c r="C89" s="530"/>
      <c r="D89" s="530"/>
      <c r="E89" s="707"/>
      <c r="F89" s="530"/>
      <c r="G89" s="530"/>
      <c r="H89" s="530"/>
      <c r="I89" s="530"/>
      <c r="O89" s="377"/>
      <c r="P89" s="377"/>
      <c r="Q89" s="377"/>
      <c r="R89" s="377"/>
      <c r="S89" s="377"/>
    </row>
    <row r="90" spans="1:19">
      <c r="A90" s="531">
        <v>1</v>
      </c>
      <c r="B90" s="530">
        <v>57.425222580645176</v>
      </c>
      <c r="C90" s="530">
        <v>71.468435483870962</v>
      </c>
      <c r="D90" s="530">
        <v>58.024438709677433</v>
      </c>
      <c r="E90" s="707">
        <v>61.534948387096762</v>
      </c>
      <c r="F90" s="530">
        <v>57.829700000000003</v>
      </c>
      <c r="G90" s="530">
        <v>72.637699999999995</v>
      </c>
      <c r="H90" s="530">
        <v>58.041899999999998</v>
      </c>
      <c r="I90" s="530">
        <v>61.698500000000003</v>
      </c>
      <c r="K90" s="1050"/>
      <c r="L90" s="1050"/>
      <c r="M90" s="1050"/>
      <c r="N90" s="1050"/>
      <c r="O90" s="377"/>
      <c r="P90" s="377"/>
      <c r="Q90" s="377"/>
      <c r="R90" s="377"/>
    </row>
    <row r="91" spans="1:19">
      <c r="A91" s="531">
        <v>2</v>
      </c>
      <c r="B91" s="530">
        <v>57.758246428571432</v>
      </c>
      <c r="C91" s="530">
        <v>72.163553571428551</v>
      </c>
      <c r="D91" s="530">
        <v>57.807821428571422</v>
      </c>
      <c r="E91" s="707">
        <v>61.577221428571427</v>
      </c>
      <c r="F91" s="530">
        <v>57.684699999999999</v>
      </c>
      <c r="G91" s="530">
        <v>72.132999999999996</v>
      </c>
      <c r="H91" s="530">
        <v>58.104300000000002</v>
      </c>
      <c r="I91" s="530">
        <v>61.515000000000001</v>
      </c>
      <c r="K91" s="1050"/>
      <c r="L91" s="1050"/>
      <c r="M91" s="1050"/>
      <c r="N91" s="1050"/>
      <c r="O91" s="377"/>
      <c r="P91" s="377"/>
      <c r="Q91" s="377"/>
      <c r="R91" s="377"/>
    </row>
    <row r="92" spans="1:19">
      <c r="A92" s="531">
        <v>3</v>
      </c>
      <c r="B92" s="530">
        <v>57.512970967741936</v>
      </c>
      <c r="C92" s="530">
        <v>71.093954838709692</v>
      </c>
      <c r="D92" s="530">
        <v>57.654625806451612</v>
      </c>
      <c r="E92" s="707">
        <v>61.569683870967729</v>
      </c>
      <c r="F92" s="530">
        <v>57.668599999999998</v>
      </c>
      <c r="G92" s="530">
        <v>71.587299999999999</v>
      </c>
      <c r="H92" s="530">
        <v>57.459200000000003</v>
      </c>
      <c r="I92" s="530">
        <v>61.693899999999999</v>
      </c>
      <c r="K92" s="1050"/>
      <c r="L92" s="1050"/>
      <c r="M92" s="1050"/>
      <c r="N92" s="1050"/>
      <c r="O92" s="377"/>
      <c r="P92" s="377"/>
      <c r="Q92" s="377"/>
      <c r="R92" s="377"/>
    </row>
    <row r="93" spans="1:19">
      <c r="A93" s="531">
        <v>4</v>
      </c>
      <c r="B93" s="530">
        <v>57.465813333333344</v>
      </c>
      <c r="C93" s="530">
        <v>72.578069999999997</v>
      </c>
      <c r="D93" s="530">
        <v>57.523656666666668</v>
      </c>
      <c r="E93" s="707">
        <v>61.580756666666659</v>
      </c>
      <c r="F93" s="530">
        <v>56.888500000000001</v>
      </c>
      <c r="G93" s="530">
        <v>72.944100000000006</v>
      </c>
      <c r="H93" s="530">
        <v>56.373199999999997</v>
      </c>
      <c r="I93" s="530">
        <v>61.615900000000003</v>
      </c>
      <c r="K93" s="1050"/>
      <c r="L93" s="1050"/>
      <c r="M93" s="1050"/>
      <c r="N93" s="1050"/>
      <c r="O93" s="377"/>
      <c r="P93" s="377"/>
      <c r="Q93" s="377"/>
      <c r="R93" s="377"/>
    </row>
    <row r="94" spans="1:19">
      <c r="A94" s="531">
        <v>5</v>
      </c>
      <c r="B94" s="530">
        <v>56.573125806451593</v>
      </c>
      <c r="C94" s="530">
        <v>72.172329032258062</v>
      </c>
      <c r="D94" s="530">
        <v>55.839099999999981</v>
      </c>
      <c r="E94" s="707">
        <v>61.656393548387108</v>
      </c>
      <c r="F94" s="530">
        <v>56.585299999999997</v>
      </c>
      <c r="G94" s="530">
        <v>71.085400000000007</v>
      </c>
      <c r="H94" s="530">
        <v>55.2179</v>
      </c>
      <c r="I94" s="530">
        <v>61.695</v>
      </c>
      <c r="K94" s="1050"/>
      <c r="L94" s="1050"/>
      <c r="M94" s="1050"/>
      <c r="N94" s="1050"/>
      <c r="O94" s="377"/>
      <c r="P94" s="377"/>
      <c r="Q94" s="377"/>
      <c r="R94" s="377"/>
    </row>
    <row r="95" spans="1:19">
      <c r="A95" s="531">
        <v>6</v>
      </c>
      <c r="B95" s="530">
        <v>56.752463333333331</v>
      </c>
      <c r="C95" s="530">
        <v>70.38473333333333</v>
      </c>
      <c r="D95" s="530">
        <v>55.032710000000002</v>
      </c>
      <c r="E95" s="707">
        <v>61.692759999999986</v>
      </c>
      <c r="F95" s="530">
        <v>56.427300000000002</v>
      </c>
      <c r="G95" s="530">
        <v>70.125399999999999</v>
      </c>
      <c r="H95" s="530">
        <v>54.064</v>
      </c>
      <c r="I95" s="530">
        <v>61.703299999999999</v>
      </c>
      <c r="K95" s="1050"/>
      <c r="L95" s="1050"/>
      <c r="M95" s="1050"/>
      <c r="N95" s="1050"/>
      <c r="O95" s="377"/>
      <c r="P95" s="377"/>
      <c r="Q95" s="377"/>
      <c r="R95" s="377"/>
    </row>
    <row r="96" spans="1:19">
      <c r="A96" s="532">
        <v>7</v>
      </c>
      <c r="B96" s="533">
        <v>55.726835483870957</v>
      </c>
      <c r="C96" s="533">
        <v>69.497635483870965</v>
      </c>
      <c r="D96" s="533">
        <v>53.527809677419341</v>
      </c>
      <c r="E96" s="1049">
        <v>61.57279677419357</v>
      </c>
      <c r="F96" s="533">
        <v>54.203899999999997</v>
      </c>
      <c r="G96" s="533">
        <v>68.727699999999999</v>
      </c>
      <c r="H96" s="533">
        <v>52.4848</v>
      </c>
      <c r="I96" s="533">
        <v>61.559399999999997</v>
      </c>
      <c r="K96" s="1050"/>
      <c r="L96" s="1050"/>
      <c r="M96" s="1050"/>
      <c r="N96" s="1050"/>
      <c r="O96" s="377"/>
      <c r="P96" s="377"/>
      <c r="Q96" s="377"/>
      <c r="R96" s="377"/>
    </row>
    <row r="97" spans="1:20">
      <c r="A97" s="510" t="s">
        <v>280</v>
      </c>
      <c r="B97" s="377"/>
      <c r="C97" s="377"/>
      <c r="D97" s="377"/>
      <c r="E97" s="377"/>
      <c r="F97" s="377"/>
      <c r="G97" s="377"/>
      <c r="H97" s="377"/>
      <c r="I97" s="377"/>
      <c r="O97" s="377"/>
      <c r="P97" s="377"/>
      <c r="Q97" s="377"/>
      <c r="R97" s="377"/>
      <c r="S97" s="377"/>
    </row>
    <row r="98" spans="1:20">
      <c r="B98" s="377"/>
      <c r="C98" s="377"/>
      <c r="D98" s="377"/>
      <c r="E98" s="377"/>
      <c r="F98" s="377"/>
      <c r="G98" s="377"/>
      <c r="H98" s="377"/>
      <c r="I98" s="377"/>
      <c r="O98" s="377"/>
      <c r="P98" s="377"/>
      <c r="Q98" s="377"/>
      <c r="R98" s="377"/>
    </row>
    <row r="99" spans="1:20">
      <c r="K99" s="377"/>
      <c r="L99" s="377"/>
      <c r="M99" s="377"/>
      <c r="N99" s="377"/>
      <c r="O99" s="377"/>
      <c r="P99" s="377"/>
      <c r="Q99" s="377"/>
      <c r="R99" s="377"/>
      <c r="S99" s="377"/>
      <c r="T99" s="377"/>
    </row>
    <row r="100" spans="1:20">
      <c r="B100" s="377"/>
      <c r="C100" s="377"/>
      <c r="D100" s="377"/>
      <c r="E100" s="377"/>
      <c r="F100" s="377"/>
      <c r="G100" s="377"/>
      <c r="H100" s="377"/>
      <c r="I100" s="377"/>
      <c r="K100" s="377"/>
      <c r="L100" s="377"/>
      <c r="M100" s="377"/>
      <c r="N100" s="377"/>
      <c r="O100" s="377"/>
      <c r="P100" s="377"/>
      <c r="Q100" s="377"/>
      <c r="R100" s="377"/>
      <c r="S100" s="377"/>
      <c r="T100" s="377"/>
    </row>
    <row r="101" spans="1:20">
      <c r="B101" s="377"/>
      <c r="C101" s="377"/>
      <c r="D101" s="377"/>
      <c r="E101" s="377"/>
      <c r="F101" s="377"/>
      <c r="G101" s="377"/>
      <c r="H101" s="377"/>
      <c r="I101" s="377"/>
      <c r="K101" s="377"/>
      <c r="L101" s="377"/>
      <c r="M101" s="377"/>
      <c r="N101" s="377"/>
      <c r="O101" s="377"/>
      <c r="P101" s="377"/>
      <c r="Q101" s="377"/>
      <c r="R101" s="377"/>
      <c r="S101" s="377"/>
      <c r="T101" s="377"/>
    </row>
    <row r="102" spans="1:20">
      <c r="B102" s="377"/>
      <c r="C102" s="377"/>
      <c r="D102" s="377"/>
      <c r="E102" s="377"/>
      <c r="F102" s="377"/>
      <c r="G102" s="377"/>
      <c r="H102" s="377"/>
      <c r="I102" s="377"/>
      <c r="K102" s="377"/>
      <c r="L102" s="377"/>
      <c r="M102" s="377"/>
      <c r="N102" s="377"/>
      <c r="O102" s="377"/>
      <c r="P102" s="377"/>
      <c r="Q102" s="377"/>
      <c r="R102" s="377"/>
      <c r="S102" s="377"/>
      <c r="T102" s="377"/>
    </row>
    <row r="103" spans="1:20">
      <c r="B103" s="377"/>
      <c r="C103" s="377"/>
      <c r="D103" s="377"/>
      <c r="E103" s="377"/>
      <c r="F103" s="377"/>
      <c r="G103" s="377"/>
      <c r="H103" s="377"/>
      <c r="I103" s="377"/>
      <c r="K103" s="377"/>
      <c r="L103" s="377"/>
      <c r="M103" s="377"/>
      <c r="N103" s="377"/>
      <c r="O103" s="377"/>
      <c r="P103" s="377"/>
      <c r="Q103" s="377"/>
      <c r="R103" s="377"/>
      <c r="S103" s="377"/>
      <c r="T103" s="377"/>
    </row>
    <row r="104" spans="1:20">
      <c r="B104" s="377"/>
      <c r="C104" s="377"/>
      <c r="D104" s="377"/>
      <c r="E104" s="377"/>
      <c r="F104" s="377"/>
      <c r="G104" s="377"/>
      <c r="H104" s="377"/>
      <c r="I104" s="377"/>
      <c r="K104" s="377"/>
      <c r="L104" s="377"/>
      <c r="M104" s="377"/>
      <c r="N104" s="377"/>
      <c r="O104" s="377"/>
      <c r="P104" s="377"/>
      <c r="Q104" s="377"/>
      <c r="R104" s="377"/>
      <c r="S104" s="377"/>
      <c r="T104" s="377"/>
    </row>
    <row r="105" spans="1:20">
      <c r="B105" s="377"/>
      <c r="C105" s="377"/>
      <c r="D105" s="377"/>
      <c r="E105" s="377"/>
      <c r="F105" s="377"/>
      <c r="G105" s="377"/>
      <c r="H105" s="377"/>
      <c r="I105" s="377"/>
      <c r="O105" s="377"/>
      <c r="P105" s="377"/>
      <c r="Q105" s="377"/>
      <c r="R105" s="377"/>
    </row>
    <row r="106" spans="1:20">
      <c r="B106" s="377"/>
      <c r="C106" s="377"/>
      <c r="D106" s="377"/>
      <c r="E106" s="377"/>
      <c r="F106" s="377"/>
      <c r="G106" s="377"/>
      <c r="H106" s="377"/>
      <c r="I106" s="377"/>
    </row>
    <row r="107" spans="1:20">
      <c r="B107" s="377"/>
      <c r="C107" s="377"/>
      <c r="D107" s="377"/>
      <c r="E107" s="377"/>
      <c r="F107" s="377"/>
      <c r="G107" s="377"/>
      <c r="H107" s="377"/>
      <c r="I107" s="377"/>
    </row>
    <row r="108" spans="1:20">
      <c r="B108" s="377"/>
      <c r="C108" s="377"/>
      <c r="D108" s="377"/>
      <c r="E108" s="378"/>
      <c r="G108" s="378"/>
      <c r="H108" s="378"/>
      <c r="I108" s="378"/>
    </row>
    <row r="109" spans="1:20">
      <c r="B109" s="377"/>
      <c r="C109" s="377"/>
      <c r="D109" s="377"/>
      <c r="E109" s="378"/>
      <c r="G109" s="378"/>
      <c r="H109" s="378"/>
      <c r="I109" s="378"/>
    </row>
    <row r="110" spans="1:20">
      <c r="B110" s="377"/>
      <c r="C110" s="377"/>
      <c r="D110" s="377"/>
      <c r="E110" s="378"/>
      <c r="G110" s="378"/>
      <c r="H110" s="378"/>
      <c r="I110" s="378"/>
    </row>
    <row r="111" spans="1:20">
      <c r="B111" s="377"/>
      <c r="C111" s="377"/>
      <c r="D111" s="377"/>
      <c r="E111" s="378"/>
      <c r="G111" s="378"/>
      <c r="H111" s="378"/>
      <c r="I111" s="378"/>
    </row>
    <row r="112" spans="1:20">
      <c r="B112" s="377"/>
      <c r="C112" s="377"/>
      <c r="D112" s="377"/>
      <c r="E112" s="377"/>
      <c r="F112" s="378"/>
      <c r="G112" s="378"/>
      <c r="H112" s="378"/>
      <c r="I112" s="378"/>
    </row>
    <row r="113" spans="2:9">
      <c r="B113" s="377"/>
      <c r="C113" s="377"/>
      <c r="D113" s="377"/>
      <c r="E113" s="377"/>
      <c r="F113" s="378"/>
      <c r="G113" s="378"/>
      <c r="H113" s="378"/>
      <c r="I113" s="378"/>
    </row>
    <row r="114" spans="2:9">
      <c r="B114" s="377"/>
      <c r="C114" s="377"/>
      <c r="D114" s="377"/>
      <c r="E114" s="377"/>
      <c r="F114" s="378"/>
      <c r="G114" s="378"/>
      <c r="H114" s="378"/>
      <c r="I114" s="378"/>
    </row>
    <row r="115" spans="2:9">
      <c r="B115" s="378"/>
      <c r="C115" s="378"/>
      <c r="D115" s="378"/>
      <c r="E115" s="378"/>
      <c r="F115" s="378"/>
      <c r="G115" s="378"/>
      <c r="H115" s="378"/>
      <c r="I115" s="378"/>
    </row>
    <row r="116" spans="2:9">
      <c r="B116" s="378"/>
      <c r="C116" s="378"/>
      <c r="D116" s="378"/>
      <c r="E116" s="378"/>
      <c r="F116" s="378"/>
      <c r="G116" s="378"/>
      <c r="H116" s="378"/>
      <c r="I116" s="378"/>
    </row>
    <row r="117" spans="2:9">
      <c r="B117" s="378"/>
      <c r="C117" s="378"/>
      <c r="D117" s="378"/>
      <c r="E117" s="378"/>
      <c r="F117" s="378"/>
      <c r="G117" s="378"/>
      <c r="H117" s="378"/>
      <c r="I117" s="378"/>
    </row>
    <row r="118" spans="2:9">
      <c r="B118" s="378"/>
      <c r="C118" s="378"/>
      <c r="D118" s="378"/>
      <c r="E118" s="378"/>
      <c r="F118" s="378"/>
      <c r="G118" s="378"/>
      <c r="H118" s="378"/>
      <c r="I118" s="378"/>
    </row>
    <row r="119" spans="2:9">
      <c r="B119" s="378"/>
      <c r="C119" s="378"/>
      <c r="D119" s="378"/>
      <c r="E119" s="378"/>
      <c r="F119" s="378"/>
      <c r="G119" s="378"/>
      <c r="H119" s="378"/>
      <c r="I119" s="378"/>
    </row>
    <row r="120" spans="2:9">
      <c r="B120" s="378"/>
      <c r="C120" s="378"/>
      <c r="D120" s="378"/>
      <c r="E120" s="378"/>
    </row>
    <row r="121" spans="2:9">
      <c r="B121" s="378"/>
      <c r="C121" s="378"/>
      <c r="D121" s="378"/>
      <c r="E121" s="378"/>
    </row>
    <row r="122" spans="2:9">
      <c r="B122" s="378"/>
      <c r="C122" s="378"/>
      <c r="D122" s="378"/>
      <c r="E122" s="378"/>
    </row>
    <row r="277" spans="7:7">
      <c r="G277" s="379"/>
    </row>
    <row r="278" spans="7:7">
      <c r="G278" s="379"/>
    </row>
    <row r="279" spans="7:7">
      <c r="G279" s="379"/>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18">
    <pageSetUpPr fitToPage="1"/>
  </sheetPr>
  <dimension ref="A1:G23"/>
  <sheetViews>
    <sheetView zoomScale="90" zoomScaleNormal="90" workbookViewId="0">
      <selection activeCell="D2" sqref="D2"/>
    </sheetView>
  </sheetViews>
  <sheetFormatPr defaultRowHeight="12.75"/>
  <cols>
    <col min="1" max="1" width="42.85546875" style="384" customWidth="1"/>
    <col min="2" max="2" width="21.7109375" style="384" customWidth="1"/>
    <col min="3" max="3" width="24.42578125" style="384" customWidth="1"/>
    <col min="4" max="4" width="23.5703125" style="384" customWidth="1"/>
    <col min="5" max="16384" width="9.140625" style="384"/>
  </cols>
  <sheetData>
    <row r="1" spans="1:7" ht="15">
      <c r="A1" s="382" t="s">
        <v>317</v>
      </c>
      <c r="B1" s="643"/>
      <c r="C1" s="383"/>
      <c r="D1" s="816"/>
    </row>
    <row r="2" spans="1:7" ht="38.25">
      <c r="A2" s="385"/>
      <c r="B2" s="691" t="s">
        <v>556</v>
      </c>
      <c r="C2" s="711" t="s">
        <v>598</v>
      </c>
      <c r="D2" s="711" t="s">
        <v>599</v>
      </c>
    </row>
    <row r="3" spans="1:7" ht="13.5" thickBot="1">
      <c r="A3" s="387"/>
      <c r="B3" s="1210" t="s">
        <v>70</v>
      </c>
      <c r="C3" s="1211"/>
      <c r="D3" s="1211"/>
    </row>
    <row r="4" spans="1:7" ht="13.5" thickTop="1">
      <c r="A4" s="390" t="s">
        <v>318</v>
      </c>
      <c r="B4" s="388">
        <v>3512.6904296875</v>
      </c>
      <c r="C4" s="389">
        <v>1229.66015625</v>
      </c>
      <c r="D4" s="389">
        <v>1474.310546875</v>
      </c>
      <c r="F4" s="710"/>
      <c r="G4" s="710"/>
    </row>
    <row r="5" spans="1:7">
      <c r="A5" s="390"/>
      <c r="B5" s="388"/>
      <c r="D5" s="389"/>
      <c r="F5" s="710"/>
      <c r="G5" s="710"/>
    </row>
    <row r="6" spans="1:7">
      <c r="A6" s="534" t="s">
        <v>319</v>
      </c>
      <c r="B6" s="391">
        <v>-2560.7972110000005</v>
      </c>
      <c r="C6" s="826">
        <v>2913.3766869999999</v>
      </c>
      <c r="D6" s="392">
        <v>3439.2107889999997</v>
      </c>
      <c r="F6" s="710"/>
      <c r="G6" s="710"/>
    </row>
    <row r="7" spans="1:7">
      <c r="A7" s="534" t="s">
        <v>320</v>
      </c>
      <c r="B7" s="391">
        <v>8493.6340000000018</v>
      </c>
      <c r="C7" s="389">
        <v>-1628.2620000000002</v>
      </c>
      <c r="D7" s="389">
        <v>-2430.2130000000002</v>
      </c>
      <c r="F7" s="710"/>
      <c r="G7" s="710"/>
    </row>
    <row r="8" spans="1:7">
      <c r="A8" s="576" t="s">
        <v>321</v>
      </c>
      <c r="B8" s="391">
        <v>982.9450000000005</v>
      </c>
      <c r="C8" s="392">
        <v>-2768.2809999999999</v>
      </c>
      <c r="D8" s="392">
        <v>-2246.6080000000002</v>
      </c>
      <c r="F8" s="710"/>
      <c r="G8" s="710"/>
    </row>
    <row r="9" spans="1:7">
      <c r="A9" s="576" t="s">
        <v>322</v>
      </c>
      <c r="B9" s="391">
        <v>7510.6890000000012</v>
      </c>
      <c r="C9" s="392">
        <v>1140.0189999999998</v>
      </c>
      <c r="D9" s="392">
        <v>-183.60499999999999</v>
      </c>
      <c r="F9" s="710"/>
      <c r="G9" s="710"/>
    </row>
    <row r="10" spans="1:7">
      <c r="A10" s="534" t="s">
        <v>323</v>
      </c>
      <c r="B10" s="391">
        <v>2075</v>
      </c>
      <c r="C10" s="392">
        <v>-7000</v>
      </c>
      <c r="D10" s="392">
        <v>-131</v>
      </c>
      <c r="F10" s="710"/>
      <c r="G10" s="710"/>
    </row>
    <row r="11" spans="1:7">
      <c r="A11" s="534" t="s">
        <v>324</v>
      </c>
      <c r="B11" s="391">
        <v>0</v>
      </c>
      <c r="C11" s="392">
        <v>0</v>
      </c>
      <c r="D11" s="392">
        <v>0</v>
      </c>
      <c r="F11" s="710"/>
      <c r="G11" s="710"/>
    </row>
    <row r="12" spans="1:7">
      <c r="A12" s="534" t="s">
        <v>325</v>
      </c>
      <c r="B12" s="391">
        <v>-4384</v>
      </c>
      <c r="C12" s="392">
        <v>5151</v>
      </c>
      <c r="D12" s="392">
        <v>529</v>
      </c>
      <c r="F12" s="710"/>
      <c r="G12" s="710"/>
    </row>
    <row r="13" spans="1:7">
      <c r="A13" s="535" t="s">
        <v>326</v>
      </c>
      <c r="B13" s="393">
        <v>-111.14635931250086</v>
      </c>
      <c r="C13" s="394">
        <v>1793.5454692500007</v>
      </c>
      <c r="D13" s="394">
        <v>67.312757875000443</v>
      </c>
      <c r="F13" s="710"/>
      <c r="G13" s="710"/>
    </row>
    <row r="14" spans="1:7">
      <c r="A14" s="395" t="s">
        <v>327</v>
      </c>
      <c r="B14" s="395"/>
    </row>
    <row r="15" spans="1:7">
      <c r="A15" s="395" t="s">
        <v>280</v>
      </c>
      <c r="B15" s="395"/>
      <c r="F15" s="710"/>
      <c r="G15" s="710"/>
    </row>
    <row r="16" spans="1:7">
      <c r="C16" s="710"/>
      <c r="D16" s="710"/>
    </row>
    <row r="17" spans="2:4">
      <c r="B17" s="779"/>
      <c r="C17" s="779"/>
      <c r="D17" s="779"/>
    </row>
    <row r="18" spans="2:4">
      <c r="C18" s="710"/>
      <c r="D18" s="710"/>
    </row>
    <row r="19" spans="2:4">
      <c r="C19" s="710"/>
      <c r="D19" s="710"/>
    </row>
    <row r="20" spans="2:4">
      <c r="C20" s="710"/>
      <c r="D20" s="710"/>
    </row>
    <row r="21" spans="2:4">
      <c r="C21" s="710"/>
      <c r="D21" s="710"/>
    </row>
    <row r="22" spans="2:4">
      <c r="C22" s="710"/>
      <c r="D22" s="710"/>
    </row>
    <row r="23" spans="2:4">
      <c r="C23" s="710"/>
      <c r="D23" s="710"/>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sheetPr codeName="Sheet19">
    <pageSetUpPr fitToPage="1"/>
  </sheetPr>
  <dimension ref="A1:J14"/>
  <sheetViews>
    <sheetView zoomScaleNormal="100" workbookViewId="0">
      <selection activeCell="B26" sqref="B26"/>
    </sheetView>
  </sheetViews>
  <sheetFormatPr defaultRowHeight="12.75"/>
  <cols>
    <col min="1" max="1" width="29.85546875" style="399" customWidth="1"/>
    <col min="2" max="2" width="23.140625" style="399" customWidth="1"/>
    <col min="3" max="3" width="22.85546875" style="399" customWidth="1"/>
    <col min="4" max="4" width="20" style="399" customWidth="1"/>
    <col min="5" max="5" width="21.85546875" style="399" customWidth="1"/>
    <col min="6" max="16384" width="9.140625" style="399"/>
  </cols>
  <sheetData>
    <row r="1" spans="1:10" s="398" customFormat="1" ht="15">
      <c r="A1" s="396" t="s">
        <v>328</v>
      </c>
      <c r="B1" s="397"/>
      <c r="C1" s="644"/>
      <c r="D1" s="644"/>
      <c r="E1" s="644"/>
    </row>
    <row r="2" spans="1:10" ht="35.25" customHeight="1">
      <c r="A2" s="536"/>
      <c r="B2" s="386" t="s">
        <v>556</v>
      </c>
      <c r="C2" s="709" t="s">
        <v>600</v>
      </c>
      <c r="D2" s="709" t="s">
        <v>601</v>
      </c>
      <c r="E2" s="792" t="s">
        <v>602</v>
      </c>
    </row>
    <row r="3" spans="1:10" ht="15" customHeight="1" thickBot="1">
      <c r="A3" s="537"/>
      <c r="B3" s="1210" t="s">
        <v>70</v>
      </c>
      <c r="C3" s="1211"/>
      <c r="D3" s="1211"/>
      <c r="E3" s="1211"/>
    </row>
    <row r="4" spans="1:10" ht="13.5" thickTop="1">
      <c r="A4" s="538" t="s">
        <v>318</v>
      </c>
      <c r="B4" s="539">
        <v>4331.6005859375</v>
      </c>
      <c r="C4" s="539">
        <v>920.3203125</v>
      </c>
      <c r="D4" s="539">
        <v>1511.6611328125</v>
      </c>
      <c r="E4" s="539">
        <v>66465.310546875</v>
      </c>
      <c r="H4" s="878"/>
      <c r="I4" s="878"/>
      <c r="J4" s="878"/>
    </row>
    <row r="5" spans="1:10">
      <c r="A5" s="538" t="s">
        <v>329</v>
      </c>
      <c r="B5" s="539">
        <v>21384.310708746314</v>
      </c>
      <c r="C5" s="539">
        <v>-10885.108887150884</v>
      </c>
      <c r="D5" s="539">
        <v>-2786.1219396591187</v>
      </c>
      <c r="E5" s="539">
        <v>144718.05912303925</v>
      </c>
      <c r="H5" s="878"/>
      <c r="I5" s="878"/>
      <c r="J5" s="878"/>
    </row>
    <row r="6" spans="1:10">
      <c r="A6" s="540" t="s">
        <v>330</v>
      </c>
      <c r="B6" s="541">
        <v>-17053.319497808814</v>
      </c>
      <c r="C6" s="541">
        <v>11805.429199650884</v>
      </c>
      <c r="D6" s="541">
        <v>4297.7830724716187</v>
      </c>
      <c r="E6" s="541">
        <v>-78252.748576164246</v>
      </c>
      <c r="H6" s="878"/>
      <c r="I6" s="878"/>
      <c r="J6" s="878"/>
    </row>
    <row r="7" spans="1:10" ht="14.25" customHeight="1">
      <c r="A7" s="542" t="s">
        <v>331</v>
      </c>
    </row>
    <row r="8" spans="1:10">
      <c r="A8" s="542" t="s">
        <v>332</v>
      </c>
    </row>
    <row r="9" spans="1:10">
      <c r="A9" s="543" t="s">
        <v>280</v>
      </c>
    </row>
    <row r="12" spans="1:10">
      <c r="B12" s="645"/>
      <c r="C12" s="645"/>
      <c r="D12" s="645"/>
      <c r="E12" s="645"/>
    </row>
    <row r="13" spans="1:10">
      <c r="B13" s="645"/>
      <c r="C13" s="645"/>
      <c r="D13" s="645"/>
      <c r="E13" s="645"/>
    </row>
    <row r="14" spans="1:10">
      <c r="B14" s="645"/>
      <c r="C14" s="645"/>
      <c r="D14" s="645"/>
      <c r="E14" s="645"/>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105" t="s">
        <v>183</v>
      </c>
      <c r="M1" s="1105"/>
      <c r="N1" s="1105"/>
      <c r="O1" s="1105"/>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106" t="s">
        <v>121</v>
      </c>
      <c r="T2" s="1107"/>
      <c r="U2" s="1108"/>
      <c r="V2" s="1109" t="s">
        <v>122</v>
      </c>
      <c r="W2" s="1110"/>
      <c r="X2" s="1111"/>
      <c r="Y2" s="1112" t="s">
        <v>123</v>
      </c>
      <c r="Z2" s="1113"/>
      <c r="AA2" s="1114"/>
      <c r="AB2" s="1115" t="s">
        <v>124</v>
      </c>
      <c r="AC2" s="1116"/>
      <c r="AD2" s="1116"/>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97" t="s">
        <v>164</v>
      </c>
      <c r="C55" s="1098"/>
      <c r="D55" s="1098"/>
      <c r="E55" s="1098"/>
      <c r="F55" s="1098"/>
      <c r="G55" s="1099"/>
      <c r="H55" s="1097" t="s">
        <v>165</v>
      </c>
      <c r="I55" s="1098"/>
      <c r="J55" s="1098"/>
      <c r="K55" s="1098"/>
      <c r="L55" s="1098"/>
      <c r="M55" s="1099"/>
      <c r="N55" s="1097" t="s">
        <v>166</v>
      </c>
      <c r="O55" s="1098"/>
      <c r="P55" s="1098"/>
      <c r="Q55" s="1098"/>
      <c r="R55" s="1098"/>
      <c r="S55" s="1099"/>
      <c r="T55" s="1097" t="s">
        <v>167</v>
      </c>
      <c r="U55" s="1098"/>
      <c r="V55" s="1098"/>
      <c r="W55" s="1098"/>
      <c r="X55" s="1098"/>
      <c r="Y55" s="1099"/>
      <c r="Z55" s="49"/>
      <c r="AA55" s="49"/>
      <c r="AB55" s="49"/>
      <c r="AC55" s="49"/>
      <c r="AD55" s="49"/>
      <c r="AE55" s="49"/>
      <c r="AF55" s="49"/>
      <c r="AG55" s="49"/>
      <c r="AH55" s="49"/>
      <c r="AI55" s="49"/>
      <c r="AJ55" s="49"/>
    </row>
    <row r="56" spans="1:50" s="48" customFormat="1" ht="90" customHeight="1" thickBot="1">
      <c r="A56" s="149"/>
      <c r="B56" s="1103" t="s">
        <v>168</v>
      </c>
      <c r="C56" s="1101"/>
      <c r="D56" s="1104"/>
      <c r="E56" s="1100" t="s">
        <v>169</v>
      </c>
      <c r="F56" s="1101"/>
      <c r="G56" s="1102"/>
      <c r="H56" s="1103" t="s">
        <v>168</v>
      </c>
      <c r="I56" s="1101"/>
      <c r="J56" s="1104"/>
      <c r="K56" s="1100" t="s">
        <v>169</v>
      </c>
      <c r="L56" s="1101"/>
      <c r="M56" s="1102"/>
      <c r="N56" s="1103" t="s">
        <v>168</v>
      </c>
      <c r="O56" s="1101"/>
      <c r="P56" s="1104"/>
      <c r="Q56" s="1100" t="s">
        <v>169</v>
      </c>
      <c r="R56" s="1101"/>
      <c r="S56" s="1102"/>
      <c r="T56" s="1103" t="s">
        <v>168</v>
      </c>
      <c r="U56" s="1101"/>
      <c r="V56" s="1104"/>
      <c r="W56" s="1100" t="s">
        <v>169</v>
      </c>
      <c r="X56" s="1101"/>
      <c r="Y56" s="1102"/>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97" t="str">
        <f>B55</f>
        <v>Вкупни трошоци на живот - проекција</v>
      </c>
      <c r="C85" s="1098"/>
      <c r="D85" s="1098"/>
      <c r="E85" s="1098"/>
      <c r="F85" s="1098"/>
      <c r="G85" s="1099"/>
      <c r="H85" s="1097" t="str">
        <f>H55</f>
        <v>Храна - проекција</v>
      </c>
      <c r="I85" s="1098"/>
      <c r="J85" s="1098"/>
      <c r="K85" s="1098"/>
      <c r="L85" s="1098"/>
      <c r="M85" s="1099"/>
      <c r="N85" s="1097" t="str">
        <f>N55</f>
        <v>Енергија - проекција</v>
      </c>
      <c r="O85" s="1098"/>
      <c r="P85" s="1098"/>
      <c r="Q85" s="1098"/>
      <c r="R85" s="1098"/>
      <c r="S85" s="1099"/>
      <c r="T85" s="1097" t="str">
        <f>T55</f>
        <v>Базична инфлација - проекција</v>
      </c>
      <c r="U85" s="1098"/>
      <c r="V85" s="1098"/>
      <c r="W85" s="1098"/>
      <c r="X85" s="1098"/>
      <c r="Y85" s="1099"/>
      <c r="Z85" s="268"/>
      <c r="AA85" s="268"/>
      <c r="AB85" s="268"/>
      <c r="AC85" s="268"/>
      <c r="AD85" s="268"/>
    </row>
    <row r="86" spans="1:30" s="269" customFormat="1" ht="45.75" customHeight="1" thickBot="1">
      <c r="A86" s="270"/>
      <c r="B86" s="1103" t="s">
        <v>168</v>
      </c>
      <c r="C86" s="1101"/>
      <c r="D86" s="1104"/>
      <c r="E86" s="1100" t="s">
        <v>182</v>
      </c>
      <c r="F86" s="1101"/>
      <c r="G86" s="1102"/>
      <c r="H86" s="1103" t="s">
        <v>168</v>
      </c>
      <c r="I86" s="1101"/>
      <c r="J86" s="1104"/>
      <c r="K86" s="1100" t="s">
        <v>182</v>
      </c>
      <c r="L86" s="1101"/>
      <c r="M86" s="1102"/>
      <c r="N86" s="1103" t="s">
        <v>168</v>
      </c>
      <c r="O86" s="1101"/>
      <c r="P86" s="1104"/>
      <c r="Q86" s="1100" t="s">
        <v>182</v>
      </c>
      <c r="R86" s="1101"/>
      <c r="S86" s="1102"/>
      <c r="T86" s="1103" t="s">
        <v>168</v>
      </c>
      <c r="U86" s="1101"/>
      <c r="V86" s="1104"/>
      <c r="W86" s="1100" t="s">
        <v>182</v>
      </c>
      <c r="X86" s="1101"/>
      <c r="Y86" s="1102"/>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sheetPr codeName="Sheet20">
    <pageSetUpPr fitToPage="1"/>
  </sheetPr>
  <dimension ref="A1:BA18"/>
  <sheetViews>
    <sheetView zoomScale="90" zoomScaleNormal="90" workbookViewId="0">
      <pane xSplit="1" ySplit="4" topLeftCell="AQ5" activePane="bottomRight" state="frozen"/>
      <selection pane="topRight" activeCell="B1" sqref="B1"/>
      <selection pane="bottomLeft" activeCell="A5" sqref="A5"/>
      <selection pane="bottomRight" activeCell="AZ21" sqref="AZ21"/>
    </sheetView>
  </sheetViews>
  <sheetFormatPr defaultRowHeight="12.75"/>
  <cols>
    <col min="1" max="1" width="17.7109375" style="402" customWidth="1"/>
    <col min="2" max="2" width="6.42578125" style="402" customWidth="1"/>
    <col min="3" max="4" width="7.140625" style="402" customWidth="1"/>
    <col min="5" max="5" width="6.140625" style="402" customWidth="1"/>
    <col min="6" max="7" width="7.85546875" style="402" customWidth="1"/>
    <col min="8" max="8" width="8.42578125" style="402" customWidth="1"/>
    <col min="9" max="9" width="7.28515625" style="402" customWidth="1"/>
    <col min="10" max="11" width="8.28515625" style="402" customWidth="1"/>
    <col min="12" max="12" width="7.85546875" style="402" customWidth="1"/>
    <col min="13" max="13" width="7.5703125" style="402" customWidth="1"/>
    <col min="14" max="15" width="8.5703125" style="402" customWidth="1"/>
    <col min="16" max="25" width="9" style="402" customWidth="1"/>
    <col min="26" max="27" width="10.85546875" style="402" customWidth="1"/>
    <col min="28" max="28" width="10.140625" style="402" customWidth="1"/>
    <col min="29" max="29" width="7.5703125" style="402" customWidth="1"/>
    <col min="30" max="30" width="8.28515625" style="402" customWidth="1"/>
    <col min="31" max="35" width="9.42578125" style="402" customWidth="1"/>
    <col min="36" max="37" width="9.140625" style="402" customWidth="1"/>
    <col min="38" max="38" width="8" style="402" customWidth="1"/>
    <col min="39" max="39" width="7.5703125" style="402" customWidth="1"/>
    <col min="40" max="41" width="9.140625" style="402"/>
    <col min="42" max="46" width="8.5703125" style="402" customWidth="1"/>
    <col min="47" max="47" width="10.7109375" style="402" customWidth="1"/>
    <col min="48" max="50" width="9.7109375" style="402" customWidth="1"/>
    <col min="51" max="51" width="11" style="402" customWidth="1"/>
    <col min="52" max="16384" width="9.140625" style="402"/>
  </cols>
  <sheetData>
    <row r="1" spans="1:53" s="401" customFormat="1" ht="15.75">
      <c r="A1" s="400" t="s">
        <v>333</v>
      </c>
      <c r="B1" s="400"/>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10"/>
      <c r="AC1" s="410"/>
      <c r="AD1" s="410"/>
      <c r="AE1" s="410"/>
      <c r="AF1" s="410"/>
      <c r="AG1" s="410"/>
      <c r="AH1" s="410"/>
      <c r="AI1" s="410"/>
      <c r="AJ1" s="410"/>
      <c r="AK1" s="410"/>
      <c r="AL1" s="410"/>
      <c r="AM1" s="410"/>
      <c r="AN1" s="410"/>
      <c r="AO1" s="410"/>
      <c r="AP1" s="410"/>
      <c r="AQ1" s="410"/>
      <c r="AR1" s="400"/>
      <c r="AS1" s="400"/>
      <c r="AT1" s="400"/>
      <c r="AU1" s="400"/>
      <c r="AV1" s="1218"/>
      <c r="AW1" s="1218"/>
      <c r="AX1" s="879"/>
      <c r="AY1" s="879"/>
      <c r="AZ1" s="887"/>
      <c r="BA1" s="1051"/>
    </row>
    <row r="2" spans="1:53" ht="15" customHeight="1">
      <c r="A2" s="544"/>
      <c r="B2" s="1212">
        <v>2011</v>
      </c>
      <c r="C2" s="1212"/>
      <c r="D2" s="1212"/>
      <c r="E2" s="1212"/>
      <c r="F2" s="1212">
        <v>2012</v>
      </c>
      <c r="G2" s="1212"/>
      <c r="H2" s="1212"/>
      <c r="I2" s="1212"/>
      <c r="J2" s="1212">
        <v>2013</v>
      </c>
      <c r="K2" s="1212"/>
      <c r="L2" s="1212"/>
      <c r="M2" s="1212"/>
      <c r="N2" s="1212">
        <v>2014</v>
      </c>
      <c r="O2" s="1212"/>
      <c r="P2" s="1212"/>
      <c r="Q2" s="1212"/>
      <c r="R2" s="1212">
        <v>2015</v>
      </c>
      <c r="S2" s="1212"/>
      <c r="T2" s="1212"/>
      <c r="U2" s="1212"/>
      <c r="V2" s="1212">
        <v>2016</v>
      </c>
      <c r="W2" s="1212"/>
      <c r="X2" s="1212"/>
      <c r="Y2" s="1212"/>
      <c r="Z2" s="1213">
        <v>2017</v>
      </c>
      <c r="AA2" s="1214"/>
      <c r="AB2" s="1212">
        <v>2011</v>
      </c>
      <c r="AC2" s="1212"/>
      <c r="AD2" s="1212"/>
      <c r="AE2" s="1212"/>
      <c r="AF2" s="1212">
        <v>2012</v>
      </c>
      <c r="AG2" s="1212"/>
      <c r="AH2" s="1212"/>
      <c r="AI2" s="1212"/>
      <c r="AJ2" s="1212">
        <v>2013</v>
      </c>
      <c r="AK2" s="1212"/>
      <c r="AL2" s="1212"/>
      <c r="AM2" s="1212"/>
      <c r="AN2" s="1221">
        <v>2014</v>
      </c>
      <c r="AO2" s="1221"/>
      <c r="AP2" s="1221"/>
      <c r="AQ2" s="1221"/>
      <c r="AR2" s="1212">
        <v>2015</v>
      </c>
      <c r="AS2" s="1212"/>
      <c r="AT2" s="1212"/>
      <c r="AU2" s="1212"/>
      <c r="AV2" s="1221">
        <v>2016</v>
      </c>
      <c r="AW2" s="1221"/>
      <c r="AX2" s="1221"/>
      <c r="AY2" s="1221"/>
      <c r="AZ2" s="1215">
        <v>2017</v>
      </c>
      <c r="BA2" s="1216"/>
    </row>
    <row r="3" spans="1:53">
      <c r="A3" s="545"/>
      <c r="B3" s="546" t="s">
        <v>1</v>
      </c>
      <c r="C3" s="546" t="s">
        <v>2</v>
      </c>
      <c r="D3" s="546" t="s">
        <v>3</v>
      </c>
      <c r="E3" s="546" t="s">
        <v>4</v>
      </c>
      <c r="F3" s="546" t="s">
        <v>1</v>
      </c>
      <c r="G3" s="546" t="s">
        <v>2</v>
      </c>
      <c r="H3" s="546" t="s">
        <v>3</v>
      </c>
      <c r="I3" s="547" t="s">
        <v>4</v>
      </c>
      <c r="J3" s="546" t="s">
        <v>1</v>
      </c>
      <c r="K3" s="547" t="s">
        <v>2</v>
      </c>
      <c r="L3" s="546" t="s">
        <v>3</v>
      </c>
      <c r="M3" s="546" t="s">
        <v>4</v>
      </c>
      <c r="N3" s="546" t="s">
        <v>1</v>
      </c>
      <c r="O3" s="546" t="s">
        <v>2</v>
      </c>
      <c r="P3" s="546" t="s">
        <v>3</v>
      </c>
      <c r="Q3" s="547" t="s">
        <v>4</v>
      </c>
      <c r="R3" s="547" t="s">
        <v>1</v>
      </c>
      <c r="S3" s="547" t="s">
        <v>2</v>
      </c>
      <c r="T3" s="547" t="s">
        <v>3</v>
      </c>
      <c r="U3" s="547" t="s">
        <v>4</v>
      </c>
      <c r="V3" s="547" t="s">
        <v>1</v>
      </c>
      <c r="W3" s="547" t="s">
        <v>2</v>
      </c>
      <c r="X3" s="547" t="s">
        <v>3</v>
      </c>
      <c r="Y3" s="547" t="s">
        <v>4</v>
      </c>
      <c r="Z3" s="547" t="s">
        <v>1</v>
      </c>
      <c r="AA3" s="1060" t="s">
        <v>2</v>
      </c>
      <c r="AB3" s="546" t="s">
        <v>1</v>
      </c>
      <c r="AC3" s="546" t="s">
        <v>2</v>
      </c>
      <c r="AD3" s="546" t="s">
        <v>3</v>
      </c>
      <c r="AE3" s="546" t="s">
        <v>4</v>
      </c>
      <c r="AF3" s="546" t="s">
        <v>1</v>
      </c>
      <c r="AG3" s="546" t="s">
        <v>2</v>
      </c>
      <c r="AH3" s="546" t="s">
        <v>3</v>
      </c>
      <c r="AI3" s="546" t="s">
        <v>4</v>
      </c>
      <c r="AJ3" s="546" t="s">
        <v>1</v>
      </c>
      <c r="AK3" s="546" t="s">
        <v>2</v>
      </c>
      <c r="AL3" s="546" t="s">
        <v>3</v>
      </c>
      <c r="AM3" s="546" t="s">
        <v>4</v>
      </c>
      <c r="AN3" s="546" t="s">
        <v>1</v>
      </c>
      <c r="AO3" s="546" t="s">
        <v>2</v>
      </c>
      <c r="AP3" s="546" t="s">
        <v>3</v>
      </c>
      <c r="AQ3" s="546" t="s">
        <v>4</v>
      </c>
      <c r="AR3" s="546" t="s">
        <v>1</v>
      </c>
      <c r="AS3" s="546" t="s">
        <v>2</v>
      </c>
      <c r="AT3" s="546" t="s">
        <v>3</v>
      </c>
      <c r="AU3" s="546" t="s">
        <v>4</v>
      </c>
      <c r="AV3" s="546" t="s">
        <v>1</v>
      </c>
      <c r="AW3" s="546" t="s">
        <v>2</v>
      </c>
      <c r="AX3" s="546" t="s">
        <v>3</v>
      </c>
      <c r="AY3" s="546" t="s">
        <v>4</v>
      </c>
      <c r="AZ3" s="546" t="s">
        <v>1</v>
      </c>
      <c r="BA3" s="546" t="s">
        <v>2</v>
      </c>
    </row>
    <row r="4" spans="1:53" ht="15" customHeight="1" thickBot="1">
      <c r="A4" s="793"/>
      <c r="B4" s="1219" t="s">
        <v>409</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052"/>
      <c r="AA4" s="1053"/>
      <c r="AB4" s="1217" t="s">
        <v>410</v>
      </c>
      <c r="AC4" s="1217"/>
      <c r="AD4" s="1217"/>
      <c r="AE4" s="1217"/>
      <c r="AF4" s="1217"/>
      <c r="AG4" s="1217"/>
      <c r="AH4" s="1217"/>
      <c r="AI4" s="1217"/>
      <c r="AJ4" s="1217"/>
      <c r="AK4" s="1217"/>
      <c r="AL4" s="1217"/>
      <c r="AM4" s="1217"/>
      <c r="AN4" s="1217"/>
      <c r="AO4" s="1217"/>
      <c r="AP4" s="1217"/>
      <c r="AQ4" s="1217"/>
      <c r="AR4" s="1217"/>
      <c r="AS4" s="1217"/>
      <c r="AT4" s="1217"/>
      <c r="AU4" s="1217"/>
      <c r="AV4" s="1217"/>
      <c r="AW4" s="1217"/>
      <c r="AX4" s="1217"/>
      <c r="AY4" s="1217"/>
      <c r="AZ4" s="1216"/>
    </row>
    <row r="5" spans="1:53">
      <c r="A5" s="794" t="s">
        <v>334</v>
      </c>
      <c r="B5" s="1061">
        <v>-3.3798137653639486</v>
      </c>
      <c r="C5" s="795">
        <v>2.3621598217397235</v>
      </c>
      <c r="D5" s="795">
        <v>-3.9870091550792637</v>
      </c>
      <c r="E5" s="795">
        <v>15.282833970162883</v>
      </c>
      <c r="F5" s="795">
        <v>-9.0390182704155819</v>
      </c>
      <c r="G5" s="795">
        <v>7</v>
      </c>
      <c r="H5" s="795">
        <v>1.3573672515515938</v>
      </c>
      <c r="I5" s="795">
        <v>5.7143289122061844</v>
      </c>
      <c r="J5" s="795">
        <v>-1.1777703884067847</v>
      </c>
      <c r="K5" s="795">
        <v>-3.365100808603529</v>
      </c>
      <c r="L5" s="795">
        <v>-2.1314451083939474</v>
      </c>
      <c r="M5" s="795">
        <v>2.293132422458811</v>
      </c>
      <c r="N5" s="795">
        <v>-0.38354499164286437</v>
      </c>
      <c r="O5" s="795">
        <v>2.4956248239718946</v>
      </c>
      <c r="P5" s="795">
        <v>2.9230866498421051</v>
      </c>
      <c r="Q5" s="795">
        <v>8.2877018441074597</v>
      </c>
      <c r="R5" s="795">
        <v>-6.2450574491302433</v>
      </c>
      <c r="S5" s="795">
        <v>1.2218745170034424</v>
      </c>
      <c r="T5" s="795">
        <v>4.5234161836709177</v>
      </c>
      <c r="U5" s="795">
        <v>1.4062385213763804</v>
      </c>
      <c r="V5" s="795">
        <v>0.29611130288000709</v>
      </c>
      <c r="W5" s="795">
        <v>3.005784123880531</v>
      </c>
      <c r="X5" s="795">
        <v>1.3792361479352877</v>
      </c>
      <c r="Y5" s="795">
        <v>2.2347059519186985</v>
      </c>
      <c r="Z5" s="549">
        <v>1.1145746592534636</v>
      </c>
      <c r="AA5" s="550">
        <v>2.3272920712677205</v>
      </c>
      <c r="AB5" s="549">
        <v>7.6156294584410773</v>
      </c>
      <c r="AC5" s="549">
        <v>2.1087561098938323</v>
      </c>
      <c r="AD5" s="549">
        <v>1.7677689981038469</v>
      </c>
      <c r="AE5" s="549">
        <v>9.4717229866925834</v>
      </c>
      <c r="AF5" s="549">
        <v>3.0597826660893475</v>
      </c>
      <c r="AG5" s="549">
        <v>7.7150680182977709</v>
      </c>
      <c r="AH5" s="549">
        <v>13.710817792257473</v>
      </c>
      <c r="AI5" s="549">
        <v>4.2727904839488389</v>
      </c>
      <c r="AJ5" s="549">
        <v>13.284503393776475</v>
      </c>
      <c r="AK5" s="549">
        <v>2.3240743345816384</v>
      </c>
      <c r="AL5" s="549">
        <v>-1.1980129585155481</v>
      </c>
      <c r="AM5" s="549">
        <v>-4.3955077042572555</v>
      </c>
      <c r="AN5" s="549">
        <v>-3.6271420937851673</v>
      </c>
      <c r="AO5" s="549">
        <v>2.2176912256641685</v>
      </c>
      <c r="AP5" s="549">
        <v>7.496839028816197</v>
      </c>
      <c r="AQ5" s="549">
        <v>13.796354378677037</v>
      </c>
      <c r="AR5" s="549">
        <v>7.1004852197985571</v>
      </c>
      <c r="AS5" s="549">
        <v>5.7695086424131716</v>
      </c>
      <c r="AT5" s="549">
        <v>7.414096596084633</v>
      </c>
      <c r="AU5" s="549">
        <v>0.5881491109827266</v>
      </c>
      <c r="AV5" s="549">
        <v>7.6060624058504516</v>
      </c>
      <c r="AW5" s="549">
        <v>9.502485381615088</v>
      </c>
      <c r="AX5" s="549">
        <v>6.2085294340281365</v>
      </c>
      <c r="AY5" s="549">
        <v>7.0762305613443033</v>
      </c>
      <c r="AZ5" s="549">
        <v>7.9500228740731842</v>
      </c>
      <c r="BA5" s="549">
        <v>5.1000450123375884</v>
      </c>
    </row>
    <row r="6" spans="1:53">
      <c r="A6" s="548" t="s">
        <v>335</v>
      </c>
      <c r="B6" s="1062">
        <v>-5.7693045245823811</v>
      </c>
      <c r="C6" s="549">
        <v>7.3320901044904048</v>
      </c>
      <c r="D6" s="549">
        <v>-0.89337424158853196</v>
      </c>
      <c r="E6" s="549">
        <v>6.6143515305829652</v>
      </c>
      <c r="F6" s="549">
        <v>-3.2128455093571375</v>
      </c>
      <c r="G6" s="549">
        <v>3.1</v>
      </c>
      <c r="H6" s="549">
        <v>3.2687878891890989</v>
      </c>
      <c r="I6" s="549">
        <v>4.3599718905504119</v>
      </c>
      <c r="J6" s="549">
        <v>0.42177070900247315</v>
      </c>
      <c r="K6" s="549">
        <v>-1.3712580835890549</v>
      </c>
      <c r="L6" s="549">
        <v>1.7821034323405343</v>
      </c>
      <c r="M6" s="549">
        <v>5.3178990927054173</v>
      </c>
      <c r="N6" s="549">
        <v>2.7069678962013057</v>
      </c>
      <c r="O6" s="549">
        <v>1.410083324142704</v>
      </c>
      <c r="P6" s="549">
        <v>5.2168930250419407</v>
      </c>
      <c r="Q6" s="549">
        <v>11.511016427899307</v>
      </c>
      <c r="R6" s="549">
        <v>-2.1467066759621503</v>
      </c>
      <c r="S6" s="549">
        <v>7.1158664141248096</v>
      </c>
      <c r="T6" s="549">
        <v>1.5637257652434471</v>
      </c>
      <c r="U6" s="549">
        <v>11.212841107245339</v>
      </c>
      <c r="V6" s="549">
        <v>-1.8354054010063976</v>
      </c>
      <c r="W6" s="549">
        <v>-3.8986267616535599</v>
      </c>
      <c r="X6" s="549">
        <v>4.1739689877615405</v>
      </c>
      <c r="Y6" s="549">
        <v>11.873076778468985</v>
      </c>
      <c r="Z6" s="549">
        <v>-5.8057838932257511</v>
      </c>
      <c r="AA6" s="550">
        <v>2.4670828411365733</v>
      </c>
      <c r="AB6" s="549">
        <v>7.5165036371809748</v>
      </c>
      <c r="AC6" s="549">
        <v>10.449863879528621</v>
      </c>
      <c r="AD6" s="549">
        <v>6.929096664050661</v>
      </c>
      <c r="AE6" s="549">
        <v>6.8661941138938261</v>
      </c>
      <c r="AF6" s="549">
        <v>9.7654515584761441</v>
      </c>
      <c r="AG6" s="549">
        <v>5.4565981798124596</v>
      </c>
      <c r="AH6" s="549">
        <v>9.885438895816705</v>
      </c>
      <c r="AI6" s="549">
        <v>7.5618915250698109</v>
      </c>
      <c r="AJ6" s="549">
        <v>11.601127903821421</v>
      </c>
      <c r="AK6" s="551">
        <v>6.7417703128549817</v>
      </c>
      <c r="AL6" s="551">
        <v>5.2050878934689848</v>
      </c>
      <c r="AM6" s="551">
        <v>6.1643306521201708</v>
      </c>
      <c r="AN6" s="551">
        <v>8.5868288280192928</v>
      </c>
      <c r="AO6" s="551">
        <v>11.648989385735973</v>
      </c>
      <c r="AP6" s="551">
        <v>15.416751829677594</v>
      </c>
      <c r="AQ6" s="551">
        <v>22.203683146752809</v>
      </c>
      <c r="AR6" s="551">
        <v>16.42730285014531</v>
      </c>
      <c r="AS6" s="551">
        <v>22.97802161537119</v>
      </c>
      <c r="AT6" s="551">
        <v>18.708181770041989</v>
      </c>
      <c r="AU6" s="551">
        <v>18.392123850309616</v>
      </c>
      <c r="AV6" s="551">
        <v>18.764542039214916</v>
      </c>
      <c r="AW6" s="551">
        <v>6.5522407097558641</v>
      </c>
      <c r="AX6" s="551">
        <v>9.2906914908903246</v>
      </c>
      <c r="AY6" s="551">
        <v>9.9434255290246512</v>
      </c>
      <c r="AZ6" s="551">
        <v>5.4966388452457551</v>
      </c>
      <c r="BA6" s="551">
        <v>14.869448685762094</v>
      </c>
    </row>
    <row r="7" spans="1:53">
      <c r="A7" s="548" t="s">
        <v>336</v>
      </c>
      <c r="B7" s="1062">
        <v>0.92574676762595232</v>
      </c>
      <c r="C7" s="549">
        <v>2.0002385801075349</v>
      </c>
      <c r="D7" s="549">
        <v>2.3741004189343329</v>
      </c>
      <c r="E7" s="549">
        <v>4.0546235606062595</v>
      </c>
      <c r="F7" s="549">
        <v>1.0123981524321977</v>
      </c>
      <c r="G7" s="549">
        <v>0.3</v>
      </c>
      <c r="H7" s="549">
        <v>0.80554362587490402</v>
      </c>
      <c r="I7" s="549">
        <v>2.2034919647963278</v>
      </c>
      <c r="J7" s="549">
        <v>1.5712665520012621</v>
      </c>
      <c r="K7" s="549">
        <v>-1.5431930445971034</v>
      </c>
      <c r="L7" s="549">
        <v>2.8031708590774826</v>
      </c>
      <c r="M7" s="549">
        <v>2.4132961074712966</v>
      </c>
      <c r="N7" s="549">
        <v>2.0955171123903114</v>
      </c>
      <c r="O7" s="549">
        <v>0.51168005694552221</v>
      </c>
      <c r="P7" s="549">
        <v>3.6518771850056311</v>
      </c>
      <c r="Q7" s="549">
        <v>3.9131240314594038</v>
      </c>
      <c r="R7" s="549">
        <v>0.48519099504392216</v>
      </c>
      <c r="S7" s="549">
        <v>0.90425660566866384</v>
      </c>
      <c r="T7" s="549">
        <v>0.78808001623980317</v>
      </c>
      <c r="U7" s="549">
        <v>4.5261850615949299</v>
      </c>
      <c r="V7" s="549">
        <v>-8.8725590667621645E-2</v>
      </c>
      <c r="W7" s="549">
        <v>-2.5873560436825329</v>
      </c>
      <c r="X7" s="549">
        <v>2.2421388076976569</v>
      </c>
      <c r="Y7" s="549">
        <v>6.6315355643351097</v>
      </c>
      <c r="Z7" s="549">
        <v>-1.8487316301084746</v>
      </c>
      <c r="AA7" s="550">
        <v>1.0331767588797049</v>
      </c>
      <c r="AB7" s="549">
        <v>11.382360860648035</v>
      </c>
      <c r="AC7" s="549">
        <v>8.6486143066541388</v>
      </c>
      <c r="AD7" s="549">
        <v>10.46357556200536</v>
      </c>
      <c r="AE7" s="549">
        <v>9.653479182522176</v>
      </c>
      <c r="AF7" s="549">
        <v>9.7553701825989947</v>
      </c>
      <c r="AG7" s="549">
        <v>7.9534870122004691</v>
      </c>
      <c r="AH7" s="549">
        <v>6.2994439027176554</v>
      </c>
      <c r="AI7" s="549">
        <v>4.4087547737984067</v>
      </c>
      <c r="AJ7" s="549">
        <v>4.9864140982842855</v>
      </c>
      <c r="AK7" s="551">
        <v>3.0307273107146528</v>
      </c>
      <c r="AL7" s="551">
        <v>5.0724502093720361</v>
      </c>
      <c r="AM7" s="551">
        <v>5.287352976521305</v>
      </c>
      <c r="AN7" s="551">
        <v>5.8315786457447558</v>
      </c>
      <c r="AO7" s="551">
        <v>8.0403691903278229</v>
      </c>
      <c r="AP7" s="551">
        <v>8.9323119584467037</v>
      </c>
      <c r="AQ7" s="551">
        <v>10.527609927651937</v>
      </c>
      <c r="AR7" s="551">
        <v>8.7839465131233538</v>
      </c>
      <c r="AS7" s="551">
        <v>9.2088327179346692</v>
      </c>
      <c r="AT7" s="551">
        <v>6.1915024540203802</v>
      </c>
      <c r="AU7" s="551">
        <v>6.8183392756927077</v>
      </c>
      <c r="AV7" s="551">
        <v>6.2082612294184685</v>
      </c>
      <c r="AW7" s="551">
        <v>2.5331129170587587</v>
      </c>
      <c r="AX7" s="551">
        <v>4.012347110512664</v>
      </c>
      <c r="AY7" s="551">
        <v>6.1073379499970315</v>
      </c>
      <c r="AZ7" s="551">
        <v>4.2381839758831603</v>
      </c>
      <c r="BA7" s="551">
        <v>7.7603483404203359</v>
      </c>
    </row>
    <row r="8" spans="1:53">
      <c r="A8" s="552" t="s">
        <v>337</v>
      </c>
      <c r="B8" s="1063">
        <v>8.7173956073698378E-2</v>
      </c>
      <c r="C8" s="553">
        <v>2.7131964411696998</v>
      </c>
      <c r="D8" s="553">
        <v>2.5271112766721586</v>
      </c>
      <c r="E8" s="553">
        <v>8.4990491287320964</v>
      </c>
      <c r="F8" s="553">
        <v>3.034991088515099</v>
      </c>
      <c r="G8" s="553">
        <v>1.3</v>
      </c>
      <c r="H8" s="553">
        <v>2.2677272988729413</v>
      </c>
      <c r="I8" s="553">
        <v>2.6746803630911273</v>
      </c>
      <c r="J8" s="553">
        <v>1.8634821304856359</v>
      </c>
      <c r="K8" s="553">
        <v>0.27925493529275514</v>
      </c>
      <c r="L8" s="553">
        <v>2.6606668733988812</v>
      </c>
      <c r="M8" s="553">
        <v>3.6316477391825259</v>
      </c>
      <c r="N8" s="553">
        <v>2.5763913439170096</v>
      </c>
      <c r="O8" s="553">
        <v>0.80856326617147545</v>
      </c>
      <c r="P8" s="553">
        <v>4.1159669844115712</v>
      </c>
      <c r="Q8" s="553">
        <v>7.0649495095634052</v>
      </c>
      <c r="R8" s="553">
        <v>-0.9781653241985282</v>
      </c>
      <c r="S8" s="553">
        <v>1.3965570271863896</v>
      </c>
      <c r="T8" s="553">
        <v>1.1041103828759731</v>
      </c>
      <c r="U8" s="553">
        <v>5.595449728234712</v>
      </c>
      <c r="V8" s="553">
        <v>-0.87217630029692828</v>
      </c>
      <c r="W8" s="553">
        <v>-4.2657046837845485</v>
      </c>
      <c r="X8" s="553">
        <v>2.04627472594143</v>
      </c>
      <c r="Y8" s="553">
        <v>8.4268443908669326</v>
      </c>
      <c r="Z8" s="553">
        <v>-2.8555718087928312</v>
      </c>
      <c r="AA8" s="554">
        <v>1.4182243268609227</v>
      </c>
      <c r="AB8" s="553">
        <v>14.494902725757953</v>
      </c>
      <c r="AC8" s="553">
        <v>10.318441517907459</v>
      </c>
      <c r="AD8" s="553">
        <v>12.49338196618119</v>
      </c>
      <c r="AE8" s="553">
        <v>14.35793028507257</v>
      </c>
      <c r="AF8" s="553">
        <v>17.735870988364894</v>
      </c>
      <c r="AG8" s="553">
        <v>16.133734420597648</v>
      </c>
      <c r="AH8" s="553">
        <v>15.840419195871817</v>
      </c>
      <c r="AI8" s="553">
        <v>9.6126635447668178</v>
      </c>
      <c r="AJ8" s="553">
        <v>8.3663798068221098</v>
      </c>
      <c r="AK8" s="553">
        <v>7.2583276200570452</v>
      </c>
      <c r="AL8" s="551">
        <v>7.6709411222348081</v>
      </c>
      <c r="AM8" s="551">
        <v>8.6725014347278631</v>
      </c>
      <c r="AN8" s="551">
        <v>9.4346868515038835</v>
      </c>
      <c r="AO8" s="551">
        <v>10.012332215122782</v>
      </c>
      <c r="AP8" s="551">
        <v>11.571844156069886</v>
      </c>
      <c r="AQ8" s="553">
        <v>15.268203505964323</v>
      </c>
      <c r="AR8" s="553">
        <v>11.273285730471528</v>
      </c>
      <c r="AS8" s="553">
        <v>11.922308018501269</v>
      </c>
      <c r="AT8" s="549">
        <v>8.6846259893227824</v>
      </c>
      <c r="AU8" s="549">
        <v>7.1934203142299538</v>
      </c>
      <c r="AV8" s="549">
        <v>7.3081821762295931</v>
      </c>
      <c r="AW8" s="549">
        <v>1.3158052230130295</v>
      </c>
      <c r="AX8" s="553">
        <v>2.2599422982377604</v>
      </c>
      <c r="AY8" s="549">
        <v>5.0018836351086691</v>
      </c>
      <c r="AZ8" s="553">
        <v>2.900957208877557</v>
      </c>
      <c r="BA8" s="553">
        <v>9.3049521081889566</v>
      </c>
    </row>
    <row r="9" spans="1:53">
      <c r="A9" s="395" t="s">
        <v>280</v>
      </c>
      <c r="B9" s="384"/>
      <c r="C9" s="384"/>
      <c r="D9" s="384"/>
      <c r="E9" s="384"/>
      <c r="F9" s="404"/>
      <c r="G9" s="384"/>
      <c r="H9" s="384"/>
      <c r="I9" s="384"/>
      <c r="J9" s="384"/>
      <c r="K9" s="405"/>
      <c r="L9" s="405"/>
      <c r="M9" s="405"/>
      <c r="N9" s="405"/>
      <c r="O9" s="405"/>
      <c r="P9" s="405"/>
      <c r="Q9" s="405"/>
      <c r="R9" s="405"/>
      <c r="S9" s="405"/>
      <c r="T9" s="405"/>
      <c r="U9" s="405"/>
      <c r="V9" s="405"/>
      <c r="W9" s="405"/>
      <c r="X9" s="405"/>
      <c r="Y9" s="405"/>
      <c r="Z9" s="405"/>
      <c r="AA9" s="405"/>
      <c r="AB9" s="384"/>
      <c r="AF9" s="406"/>
      <c r="AG9" s="406"/>
      <c r="AI9" s="406"/>
      <c r="AJ9" s="406"/>
      <c r="AL9" s="406"/>
      <c r="AM9" s="406"/>
      <c r="AN9" s="406"/>
      <c r="AO9" s="406"/>
      <c r="AP9" s="406"/>
      <c r="AQ9" s="406"/>
      <c r="AR9" s="481"/>
      <c r="AS9" s="481"/>
      <c r="AT9" s="406"/>
      <c r="AU9" s="406"/>
      <c r="AV9" s="406"/>
      <c r="AW9" s="406"/>
      <c r="AX9" s="481"/>
      <c r="AY9" s="406"/>
    </row>
    <row r="11" spans="1:53" ht="14.25">
      <c r="L11" s="403"/>
      <c r="M11" s="403"/>
      <c r="N11" s="403"/>
      <c r="O11" s="403"/>
      <c r="P11" s="403"/>
      <c r="Q11" s="403"/>
      <c r="R11" s="403"/>
      <c r="S11" s="403"/>
      <c r="T11" s="403"/>
      <c r="U11" s="403"/>
      <c r="V11" s="403"/>
      <c r="W11" s="403"/>
      <c r="X11" s="403"/>
      <c r="Y11" s="403"/>
      <c r="Z11" s="403"/>
      <c r="AA11" s="403"/>
      <c r="AB11" s="407"/>
      <c r="AD11" s="407"/>
      <c r="AE11" s="407"/>
    </row>
    <row r="12" spans="1:53" ht="14.25">
      <c r="L12" s="403"/>
      <c r="M12" s="403"/>
      <c r="N12" s="403"/>
      <c r="O12" s="403"/>
      <c r="P12" s="403"/>
      <c r="Q12" s="403"/>
      <c r="R12" s="403"/>
      <c r="S12" s="403"/>
      <c r="T12" s="403"/>
      <c r="U12" s="403"/>
      <c r="V12" s="403"/>
      <c r="W12" s="403"/>
      <c r="X12" s="403"/>
      <c r="Y12" s="403"/>
      <c r="Z12" s="403"/>
      <c r="AA12" s="403"/>
      <c r="AN12" s="646"/>
      <c r="AO12" s="646"/>
      <c r="AQ12" s="407"/>
      <c r="AR12" s="407"/>
      <c r="AS12" s="407"/>
    </row>
    <row r="13" spans="1:53" ht="14.25">
      <c r="L13" s="403"/>
      <c r="M13" s="403"/>
      <c r="N13" s="403"/>
      <c r="O13" s="403"/>
      <c r="P13" s="403"/>
      <c r="Q13" s="403"/>
      <c r="R13" s="403"/>
      <c r="S13" s="403"/>
      <c r="T13" s="403"/>
      <c r="U13" s="403"/>
      <c r="V13" s="403"/>
      <c r="W13" s="403"/>
      <c r="X13" s="403"/>
      <c r="Y13" s="403"/>
      <c r="Z13" s="403"/>
      <c r="AA13" s="403"/>
      <c r="AN13" s="646"/>
      <c r="AO13" s="646"/>
      <c r="AQ13" s="407"/>
      <c r="AR13" s="407"/>
      <c r="AS13" s="407"/>
    </row>
    <row r="14" spans="1:53" ht="14.25">
      <c r="L14" s="403"/>
      <c r="M14" s="403"/>
      <c r="N14" s="403"/>
      <c r="O14" s="403"/>
      <c r="P14" s="403"/>
      <c r="Q14" s="403"/>
      <c r="R14" s="403"/>
      <c r="S14" s="403"/>
      <c r="T14" s="403"/>
      <c r="U14" s="403"/>
      <c r="V14" s="403"/>
      <c r="W14" s="403"/>
      <c r="X14" s="403"/>
      <c r="Y14" s="403"/>
      <c r="Z14" s="403"/>
      <c r="AA14" s="403"/>
      <c r="AN14" s="646"/>
      <c r="AO14" s="646"/>
      <c r="AQ14" s="407"/>
      <c r="AR14" s="407"/>
      <c r="AS14" s="407"/>
    </row>
    <row r="15" spans="1:53">
      <c r="N15" s="646"/>
      <c r="O15" s="646"/>
      <c r="P15" s="647"/>
      <c r="Q15" s="647"/>
      <c r="R15" s="647"/>
      <c r="S15" s="647"/>
      <c r="T15" s="647"/>
      <c r="U15" s="647"/>
      <c r="V15" s="647"/>
      <c r="W15" s="647"/>
      <c r="X15" s="647"/>
      <c r="Y15" s="647"/>
      <c r="Z15" s="647"/>
      <c r="AA15" s="647"/>
      <c r="AN15" s="646"/>
      <c r="AO15" s="646"/>
      <c r="AQ15" s="407"/>
      <c r="AR15" s="407"/>
      <c r="AS15" s="407"/>
    </row>
    <row r="16" spans="1:53">
      <c r="AN16" s="481"/>
    </row>
    <row r="17" spans="13:40">
      <c r="AN17" s="481"/>
    </row>
    <row r="18" spans="13:40">
      <c r="M18" s="481"/>
      <c r="N18" s="481"/>
      <c r="O18" s="481"/>
      <c r="P18" s="481"/>
      <c r="Q18" s="481"/>
      <c r="R18" s="481"/>
      <c r="S18" s="481"/>
      <c r="T18" s="481"/>
      <c r="U18" s="481"/>
      <c r="V18" s="481"/>
      <c r="W18" s="481"/>
      <c r="X18" s="481"/>
      <c r="Y18" s="481"/>
      <c r="Z18" s="481"/>
      <c r="AA18" s="481"/>
    </row>
  </sheetData>
  <mergeCells count="17">
    <mergeCell ref="AV2:AY2"/>
    <mergeCell ref="V2:Y2"/>
    <mergeCell ref="Z2:AA2"/>
    <mergeCell ref="AZ2:BA2"/>
    <mergeCell ref="AB4:AZ4"/>
    <mergeCell ref="AV1:AW1"/>
    <mergeCell ref="B4:Y4"/>
    <mergeCell ref="AR2:AU2"/>
    <mergeCell ref="AN2:AQ2"/>
    <mergeCell ref="N2:Q2"/>
    <mergeCell ref="AJ2:AM2"/>
    <mergeCell ref="B2:E2"/>
    <mergeCell ref="F2:I2"/>
    <mergeCell ref="J2:M2"/>
    <mergeCell ref="AB2:AE2"/>
    <mergeCell ref="AF2:AI2"/>
    <mergeCell ref="R2:U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sheetPr codeName="Sheet21">
    <pageSetUpPr fitToPage="1"/>
  </sheetPr>
  <dimension ref="A1:J19"/>
  <sheetViews>
    <sheetView topLeftCell="C1" zoomScaleNormal="100" workbookViewId="0">
      <selection activeCell="F6" sqref="F6"/>
    </sheetView>
  </sheetViews>
  <sheetFormatPr defaultRowHeight="15"/>
  <cols>
    <col min="1" max="1" width="47.7109375" style="409" customWidth="1"/>
    <col min="2" max="3" width="14" style="409" customWidth="1"/>
    <col min="4" max="6" width="17.85546875" style="409" customWidth="1"/>
    <col min="7" max="8" width="21.140625" style="409" customWidth="1"/>
    <col min="9" max="16384" width="9.140625" style="409"/>
  </cols>
  <sheetData>
    <row r="1" spans="1:8">
      <c r="A1" s="408" t="s">
        <v>338</v>
      </c>
      <c r="B1" s="830"/>
      <c r="C1" s="830"/>
      <c r="D1" s="830"/>
      <c r="E1" s="830"/>
      <c r="F1" s="830"/>
      <c r="G1" s="830"/>
      <c r="H1" s="830"/>
    </row>
    <row r="2" spans="1:8" ht="68.25" customHeight="1">
      <c r="A2" s="555"/>
      <c r="B2" s="992" t="s">
        <v>588</v>
      </c>
      <c r="C2" s="992" t="s">
        <v>603</v>
      </c>
      <c r="D2" s="993" t="s">
        <v>604</v>
      </c>
      <c r="E2" s="994" t="s">
        <v>589</v>
      </c>
      <c r="F2" s="995" t="s">
        <v>605</v>
      </c>
      <c r="G2" s="992" t="s">
        <v>606</v>
      </c>
      <c r="H2" s="992" t="s">
        <v>607</v>
      </c>
    </row>
    <row r="3" spans="1:8" ht="15.75" customHeight="1" thickBot="1">
      <c r="A3" s="556"/>
      <c r="B3" s="1222" t="s">
        <v>70</v>
      </c>
      <c r="C3" s="1223"/>
      <c r="D3" s="1224" t="s">
        <v>339</v>
      </c>
      <c r="E3" s="1222"/>
      <c r="F3" s="1223"/>
      <c r="G3" s="1224" t="s">
        <v>339</v>
      </c>
      <c r="H3" s="1222"/>
    </row>
    <row r="4" spans="1:8" ht="15.75" thickTop="1">
      <c r="A4" s="548" t="s">
        <v>564</v>
      </c>
      <c r="B4" s="652">
        <v>316134.68452453613</v>
      </c>
      <c r="C4" s="649">
        <v>318684.20179688931</v>
      </c>
      <c r="D4" s="557">
        <v>0.80646553420345413</v>
      </c>
      <c r="E4" s="558">
        <v>6.4473252328638182</v>
      </c>
      <c r="F4" s="559">
        <v>7.5911462215573238</v>
      </c>
      <c r="G4" s="560">
        <v>1.0000007603252106</v>
      </c>
      <c r="H4" s="560">
        <v>0.9999995650290282</v>
      </c>
    </row>
    <row r="5" spans="1:8">
      <c r="A5" s="548"/>
      <c r="B5" s="391"/>
      <c r="C5" s="650"/>
      <c r="D5" s="557"/>
      <c r="E5" s="558"/>
      <c r="F5" s="559"/>
      <c r="G5" s="392"/>
      <c r="H5" s="392"/>
    </row>
    <row r="6" spans="1:8">
      <c r="A6" s="561" t="s">
        <v>565</v>
      </c>
      <c r="B6" s="391">
        <v>185629.71186828613</v>
      </c>
      <c r="C6" s="650">
        <v>187651.43029785156</v>
      </c>
      <c r="D6" s="557">
        <v>1.0891135956726288</v>
      </c>
      <c r="E6" s="558">
        <v>8.032944024376576</v>
      </c>
      <c r="F6" s="559">
        <v>9.2465730654115958</v>
      </c>
      <c r="G6" s="558">
        <v>79.298087190419736</v>
      </c>
      <c r="H6" s="558">
        <v>70.637204731189811</v>
      </c>
    </row>
    <row r="7" spans="1:8">
      <c r="A7" s="561" t="s">
        <v>566</v>
      </c>
      <c r="B7" s="391">
        <v>130504.97265625</v>
      </c>
      <c r="C7" s="650">
        <v>131032.7734375</v>
      </c>
      <c r="D7" s="557">
        <v>0.40442963245564556</v>
      </c>
      <c r="E7" s="558">
        <v>4.270498852656246</v>
      </c>
      <c r="F7" s="559">
        <v>5.3059234301354508</v>
      </c>
      <c r="G7" s="558">
        <v>20.701988842101336</v>
      </c>
      <c r="H7" s="558">
        <v>29.362751771713004</v>
      </c>
    </row>
    <row r="8" spans="1:8">
      <c r="A8" s="548"/>
      <c r="B8" s="391"/>
      <c r="C8" s="650"/>
      <c r="D8" s="557"/>
      <c r="E8" s="558"/>
      <c r="F8" s="559"/>
      <c r="G8" s="558"/>
      <c r="H8" s="558"/>
    </row>
    <row r="9" spans="1:8">
      <c r="A9" s="561" t="s">
        <v>567</v>
      </c>
      <c r="B9" s="391">
        <v>216932.28125</v>
      </c>
      <c r="C9" s="650">
        <v>219504.953125</v>
      </c>
      <c r="D9" s="557">
        <v>1.1859331677958949</v>
      </c>
      <c r="E9" s="558">
        <v>5.4717162022401169</v>
      </c>
      <c r="F9" s="559">
        <v>6.4949620711225862</v>
      </c>
      <c r="G9" s="558">
        <v>100.90819555913251</v>
      </c>
      <c r="H9" s="558">
        <v>59.538861154001602</v>
      </c>
    </row>
    <row r="10" spans="1:8">
      <c r="A10" s="561" t="s">
        <v>568</v>
      </c>
      <c r="B10" s="391">
        <v>110840.921875</v>
      </c>
      <c r="C10" s="650">
        <v>112710.5</v>
      </c>
      <c r="D10" s="557">
        <v>1.6867219194625562</v>
      </c>
      <c r="E10" s="558">
        <v>6.2475418208723283</v>
      </c>
      <c r="F10" s="559">
        <v>8.1311216546921372</v>
      </c>
      <c r="G10" s="558">
        <v>73.330671075407267</v>
      </c>
      <c r="H10" s="558">
        <v>37.694047194098481</v>
      </c>
    </row>
    <row r="11" spans="1:8">
      <c r="A11" s="561" t="s">
        <v>566</v>
      </c>
      <c r="B11" s="391">
        <v>106091.359375</v>
      </c>
      <c r="C11" s="650">
        <v>106794.4609375</v>
      </c>
      <c r="D11" s="557">
        <v>0.66273216465701523</v>
      </c>
      <c r="E11" s="558">
        <v>4.6731768477756361</v>
      </c>
      <c r="F11" s="559">
        <v>4.8210249810942258</v>
      </c>
      <c r="G11" s="558">
        <v>27.577830914283087</v>
      </c>
      <c r="H11" s="558">
        <v>21.844813959903121</v>
      </c>
    </row>
    <row r="12" spans="1:8">
      <c r="A12" s="548"/>
      <c r="B12" s="391"/>
      <c r="C12" s="562"/>
      <c r="D12" s="557"/>
      <c r="E12" s="558"/>
      <c r="F12" s="559"/>
      <c r="G12" s="558"/>
      <c r="H12" s="558"/>
    </row>
    <row r="13" spans="1:8">
      <c r="A13" s="561" t="s">
        <v>569</v>
      </c>
      <c r="B13" s="391">
        <v>74347.09375</v>
      </c>
      <c r="C13" s="650">
        <v>74580.109375</v>
      </c>
      <c r="D13" s="557">
        <v>0.31341591613995945</v>
      </c>
      <c r="E13" s="558">
        <v>7.1052276165093957</v>
      </c>
      <c r="F13" s="559">
        <v>10.073726448815819</v>
      </c>
      <c r="G13" s="558">
        <v>9.139597818254023</v>
      </c>
      <c r="H13" s="558">
        <v>30.35555256139995</v>
      </c>
    </row>
    <row r="14" spans="1:8">
      <c r="A14" s="561" t="s">
        <v>568</v>
      </c>
      <c r="B14" s="391">
        <v>52831</v>
      </c>
      <c r="C14" s="650">
        <v>53186.16015625</v>
      </c>
      <c r="D14" s="557">
        <v>0.67225711466751648</v>
      </c>
      <c r="E14" s="558">
        <v>7.1131658232874742</v>
      </c>
      <c r="F14" s="559">
        <v>8.6149820975408744</v>
      </c>
      <c r="G14" s="558">
        <v>13.930486374865453</v>
      </c>
      <c r="H14" s="558">
        <v>18.761688627953006</v>
      </c>
    </row>
    <row r="15" spans="1:8">
      <c r="A15" s="663" t="s">
        <v>566</v>
      </c>
      <c r="B15" s="393">
        <v>21516.08984375</v>
      </c>
      <c r="C15" s="651">
        <v>21393.94921875</v>
      </c>
      <c r="D15" s="563">
        <v>-0.56767110514496721</v>
      </c>
      <c r="E15" s="564">
        <v>7.0857111417572867</v>
      </c>
      <c r="F15" s="565">
        <v>13.875861122561275</v>
      </c>
      <c r="G15" s="564">
        <v>-4.7907353413325087</v>
      </c>
      <c r="H15" s="564">
        <v>11.593855247069794</v>
      </c>
    </row>
    <row r="16" spans="1:8">
      <c r="A16" s="933" t="s">
        <v>570</v>
      </c>
      <c r="B16" s="934"/>
      <c r="C16" s="934"/>
      <c r="D16" s="934"/>
      <c r="E16" s="934"/>
      <c r="F16" s="935"/>
      <c r="G16" s="935"/>
      <c r="H16" s="935"/>
    </row>
    <row r="17" spans="1:10">
      <c r="A17" s="933" t="s">
        <v>571</v>
      </c>
      <c r="B17" s="933"/>
      <c r="C17" s="933"/>
      <c r="D17" s="933"/>
      <c r="E17" s="933"/>
      <c r="F17" s="933"/>
      <c r="G17" s="933"/>
      <c r="H17" s="933"/>
      <c r="I17" s="933"/>
      <c r="J17" s="933"/>
    </row>
    <row r="18" spans="1:10">
      <c r="A18" s="1225" t="s">
        <v>583</v>
      </c>
      <c r="B18" s="1225"/>
      <c r="C18" s="1225"/>
      <c r="D18" s="1225"/>
      <c r="E18" s="1225"/>
      <c r="F18" s="1225"/>
      <c r="G18" s="1225"/>
      <c r="H18" s="1225"/>
      <c r="I18" s="1225"/>
      <c r="J18" s="1225"/>
    </row>
    <row r="19" spans="1:10">
      <c r="A19" s="933" t="s">
        <v>280</v>
      </c>
      <c r="B19" s="936"/>
      <c r="C19" s="936"/>
      <c r="D19" s="936"/>
      <c r="E19" s="936"/>
      <c r="F19" s="936"/>
      <c r="G19" s="936"/>
      <c r="H19" s="936"/>
      <c r="I19" s="936"/>
      <c r="J19" s="936"/>
    </row>
  </sheetData>
  <mergeCells count="4">
    <mergeCell ref="B3:C3"/>
    <mergeCell ref="D3:F3"/>
    <mergeCell ref="G3:H3"/>
    <mergeCell ref="A18:J18"/>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sheetPr codeName="Sheet22">
    <pageSetUpPr fitToPage="1"/>
  </sheetPr>
  <dimension ref="A1:AE25"/>
  <sheetViews>
    <sheetView zoomScaleNormal="100" workbookViewId="0">
      <pane xSplit="1" ySplit="3" topLeftCell="V4" activePane="bottomRight" state="frozen"/>
      <selection pane="topRight" activeCell="B1" sqref="B1"/>
      <selection pane="bottomLeft" activeCell="A4" sqref="A4"/>
      <selection pane="bottomRight" activeCell="AE3" sqref="AE3"/>
    </sheetView>
  </sheetViews>
  <sheetFormatPr defaultRowHeight="14.25"/>
  <cols>
    <col min="1" max="1" width="38.5703125" style="411" customWidth="1"/>
    <col min="2" max="5" width="9.140625" style="411" customWidth="1"/>
    <col min="6" max="13" width="9.140625" style="411"/>
    <col min="14" max="16" width="9.140625" style="411" customWidth="1"/>
    <col min="17" max="17" width="10.5703125" style="411" bestFit="1" customWidth="1"/>
    <col min="18" max="20" width="9.140625" style="411"/>
    <col min="21" max="22" width="10" style="411" customWidth="1"/>
    <col min="23" max="24" width="9.7109375" style="411" customWidth="1"/>
    <col min="25" max="29" width="10.140625" style="411" customWidth="1"/>
    <col min="30" max="16384" width="9.140625" style="411"/>
  </cols>
  <sheetData>
    <row r="1" spans="1:31" ht="15" customHeight="1">
      <c r="A1" s="410" t="s">
        <v>342</v>
      </c>
      <c r="B1" s="410"/>
      <c r="C1" s="410"/>
      <c r="D1" s="410"/>
      <c r="E1" s="410"/>
      <c r="F1" s="410"/>
      <c r="G1" s="410"/>
      <c r="H1" s="410"/>
      <c r="I1" s="410"/>
      <c r="J1" s="410"/>
      <c r="K1" s="410"/>
      <c r="L1" s="410"/>
      <c r="M1" s="410"/>
      <c r="N1" s="410"/>
      <c r="O1" s="410"/>
      <c r="P1" s="410"/>
      <c r="Q1" s="410"/>
      <c r="R1" s="400"/>
      <c r="S1" s="400"/>
      <c r="T1" s="400"/>
      <c r="U1" s="400"/>
      <c r="V1" s="410"/>
      <c r="W1" s="410"/>
      <c r="X1" s="410"/>
      <c r="Y1" s="410"/>
      <c r="Z1" s="400"/>
      <c r="AA1" s="400"/>
      <c r="AB1" s="400"/>
      <c r="AC1" s="400"/>
      <c r="AD1" s="410"/>
      <c r="AE1" s="410"/>
    </row>
    <row r="2" spans="1:31" ht="15">
      <c r="A2" s="566"/>
      <c r="B2" s="1226">
        <v>2010</v>
      </c>
      <c r="C2" s="1227"/>
      <c r="D2" s="1227"/>
      <c r="E2" s="1228"/>
      <c r="F2" s="1226">
        <v>2011</v>
      </c>
      <c r="G2" s="1227"/>
      <c r="H2" s="1227"/>
      <c r="I2" s="1228"/>
      <c r="J2" s="1231">
        <v>2012</v>
      </c>
      <c r="K2" s="1231"/>
      <c r="L2" s="1231"/>
      <c r="M2" s="1232"/>
      <c r="N2" s="1226">
        <v>2013</v>
      </c>
      <c r="O2" s="1227"/>
      <c r="P2" s="1227"/>
      <c r="Q2" s="1227"/>
      <c r="R2" s="1226">
        <v>2014</v>
      </c>
      <c r="S2" s="1227"/>
      <c r="T2" s="1227"/>
      <c r="U2" s="1228"/>
      <c r="V2" s="1229">
        <v>2015</v>
      </c>
      <c r="W2" s="1230"/>
      <c r="X2" s="1230"/>
      <c r="Y2" s="1230"/>
      <c r="Z2" s="1226">
        <v>2016</v>
      </c>
      <c r="AA2" s="1227"/>
      <c r="AB2" s="1227"/>
      <c r="AC2" s="1228"/>
      <c r="AD2" s="1226">
        <v>2017</v>
      </c>
      <c r="AE2" s="1216"/>
    </row>
    <row r="3" spans="1:31" ht="15" thickBot="1">
      <c r="A3" s="567"/>
      <c r="B3" s="568" t="s">
        <v>1</v>
      </c>
      <c r="C3" s="569" t="s">
        <v>2</v>
      </c>
      <c r="D3" s="569" t="s">
        <v>3</v>
      </c>
      <c r="E3" s="570" t="s">
        <v>4</v>
      </c>
      <c r="F3" s="568" t="s">
        <v>1</v>
      </c>
      <c r="G3" s="569" t="s">
        <v>2</v>
      </c>
      <c r="H3" s="569" t="s">
        <v>3</v>
      </c>
      <c r="I3" s="570" t="s">
        <v>4</v>
      </c>
      <c r="J3" s="569" t="s">
        <v>1</v>
      </c>
      <c r="K3" s="569" t="s">
        <v>2</v>
      </c>
      <c r="L3" s="569" t="s">
        <v>3</v>
      </c>
      <c r="M3" s="570" t="s">
        <v>4</v>
      </c>
      <c r="N3" s="569" t="s">
        <v>1</v>
      </c>
      <c r="O3" s="569" t="s">
        <v>2</v>
      </c>
      <c r="P3" s="569" t="s">
        <v>3</v>
      </c>
      <c r="Q3" s="570" t="s">
        <v>4</v>
      </c>
      <c r="R3" s="569" t="s">
        <v>1</v>
      </c>
      <c r="S3" s="569" t="s">
        <v>2</v>
      </c>
      <c r="T3" s="569" t="s">
        <v>3</v>
      </c>
      <c r="U3" s="570" t="s">
        <v>4</v>
      </c>
      <c r="V3" s="569" t="s">
        <v>1</v>
      </c>
      <c r="W3" s="569" t="s">
        <v>2</v>
      </c>
      <c r="X3" s="569" t="s">
        <v>3</v>
      </c>
      <c r="Y3" s="570" t="s">
        <v>4</v>
      </c>
      <c r="Z3" s="569" t="s">
        <v>1</v>
      </c>
      <c r="AA3" s="569" t="s">
        <v>2</v>
      </c>
      <c r="AB3" s="569" t="s">
        <v>3</v>
      </c>
      <c r="AC3" s="570" t="s">
        <v>4</v>
      </c>
      <c r="AD3" s="1045" t="s">
        <v>1</v>
      </c>
      <c r="AE3" s="569" t="s">
        <v>2</v>
      </c>
    </row>
    <row r="4" spans="1:31" ht="15" thickTop="1">
      <c r="A4" s="571" t="s">
        <v>340</v>
      </c>
      <c r="B4" s="572">
        <v>11.368666287751068</v>
      </c>
      <c r="C4" s="573">
        <v>15.244846529522476</v>
      </c>
      <c r="D4" s="573">
        <v>14.480712019614245</v>
      </c>
      <c r="E4" s="574">
        <v>13.655217099361153</v>
      </c>
      <c r="F4" s="573">
        <v>12.36138053452747</v>
      </c>
      <c r="G4" s="573">
        <v>9.1922490097558409</v>
      </c>
      <c r="H4" s="573">
        <v>10.529907982991091</v>
      </c>
      <c r="I4" s="574">
        <v>9.2091068564084821</v>
      </c>
      <c r="J4" s="575">
        <v>9.4741467024327193</v>
      </c>
      <c r="K4" s="575">
        <v>7.6087005994292412</v>
      </c>
      <c r="L4" s="575">
        <v>5.7276002541059086</v>
      </c>
      <c r="M4" s="574">
        <v>4.9035844144242446</v>
      </c>
      <c r="N4" s="575">
        <v>4.6169340955207048</v>
      </c>
      <c r="O4" s="575">
        <v>3.8557386877923676</v>
      </c>
      <c r="P4" s="575">
        <v>6.4205779718986804</v>
      </c>
      <c r="Q4" s="574">
        <v>6.0803735926304938</v>
      </c>
      <c r="R4" s="575">
        <v>6.9201701711807431</v>
      </c>
      <c r="S4" s="575">
        <v>8.2669833110175546</v>
      </c>
      <c r="T4" s="575">
        <v>8.7787175433204965</v>
      </c>
      <c r="U4" s="574">
        <v>10.398089451531931</v>
      </c>
      <c r="V4" s="575">
        <v>8.4424509604366733</v>
      </c>
      <c r="W4" s="575">
        <v>8.8272558230075902</v>
      </c>
      <c r="X4" s="575">
        <v>5.7249341637848943</v>
      </c>
      <c r="Y4" s="574">
        <v>6.2966796725343102</v>
      </c>
      <c r="Z4" s="575">
        <v>5.9800071621143758</v>
      </c>
      <c r="AA4" s="575">
        <v>2.1188825311633082</v>
      </c>
      <c r="AB4" s="575">
        <v>3.8228986593928909</v>
      </c>
      <c r="AC4" s="574">
        <v>6.0132490790504818</v>
      </c>
      <c r="AD4" s="575">
        <v>4.2430840148186917</v>
      </c>
      <c r="AE4" s="575">
        <v>7.5911462215573238</v>
      </c>
    </row>
    <row r="5" spans="1:31">
      <c r="A5" s="571"/>
      <c r="B5" s="572"/>
      <c r="C5" s="573"/>
      <c r="D5" s="573"/>
      <c r="E5" s="574"/>
      <c r="F5" s="573"/>
      <c r="G5" s="573"/>
      <c r="H5" s="573"/>
      <c r="I5" s="574"/>
      <c r="J5" s="575"/>
      <c r="K5" s="575"/>
      <c r="L5" s="575"/>
      <c r="M5" s="574"/>
      <c r="N5" s="575"/>
      <c r="O5" s="575"/>
      <c r="P5" s="575"/>
      <c r="Q5" s="574"/>
      <c r="R5" s="575"/>
      <c r="S5" s="575"/>
      <c r="T5" s="575"/>
      <c r="U5" s="574"/>
      <c r="V5" s="575"/>
      <c r="W5" s="575"/>
      <c r="X5" s="575"/>
      <c r="Y5" s="574"/>
      <c r="Z5" s="575"/>
      <c r="AA5" s="575"/>
      <c r="AB5" s="575"/>
      <c r="AC5" s="574"/>
      <c r="AD5" s="575"/>
      <c r="AE5" s="575"/>
    </row>
    <row r="6" spans="1:31">
      <c r="A6" s="576" t="s">
        <v>343</v>
      </c>
      <c r="B6" s="572">
        <v>7.6706682634827104</v>
      </c>
      <c r="C6" s="573">
        <v>15.939144789624081</v>
      </c>
      <c r="D6" s="573">
        <v>21.010274461251882</v>
      </c>
      <c r="E6" s="574">
        <v>19.909399226237539</v>
      </c>
      <c r="F6" s="573">
        <v>17.223831770330449</v>
      </c>
      <c r="G6" s="573">
        <v>11.787282126555027</v>
      </c>
      <c r="H6" s="573">
        <v>13.011322422529844</v>
      </c>
      <c r="I6" s="574">
        <v>14.316595615890975</v>
      </c>
      <c r="J6" s="575">
        <v>18.560176881980624</v>
      </c>
      <c r="K6" s="575">
        <v>16.928765184463956</v>
      </c>
      <c r="L6" s="575">
        <v>16.401130163431915</v>
      </c>
      <c r="M6" s="574">
        <v>11.545895622114216</v>
      </c>
      <c r="N6" s="575">
        <v>8.232198040818048</v>
      </c>
      <c r="O6" s="575">
        <v>9.5504482847199625</v>
      </c>
      <c r="P6" s="575">
        <v>10.621908877545224</v>
      </c>
      <c r="Q6" s="574">
        <v>10.687626375673347</v>
      </c>
      <c r="R6" s="575">
        <v>12.036422621301341</v>
      </c>
      <c r="S6" s="575">
        <v>10.71332722394996</v>
      </c>
      <c r="T6" s="575">
        <v>11.668134388195469</v>
      </c>
      <c r="U6" s="574">
        <v>15.704459170214037</v>
      </c>
      <c r="V6" s="575">
        <v>11.018969331572109</v>
      </c>
      <c r="W6" s="575">
        <v>11.63352832256696</v>
      </c>
      <c r="X6" s="575">
        <v>8.2229969187116296</v>
      </c>
      <c r="Y6" s="574">
        <v>6.3705934162545645</v>
      </c>
      <c r="Z6" s="575">
        <v>7.0729478208330931</v>
      </c>
      <c r="AA6" s="575">
        <v>0.44138641616555674</v>
      </c>
      <c r="AB6" s="575">
        <v>1.6873965973587701</v>
      </c>
      <c r="AC6" s="574">
        <v>4.6847088862902524</v>
      </c>
      <c r="AD6" s="575">
        <v>2.7189539495777524</v>
      </c>
      <c r="AE6" s="575">
        <v>9.2465730654115958</v>
      </c>
    </row>
    <row r="7" spans="1:31">
      <c r="A7" s="576" t="s">
        <v>341</v>
      </c>
      <c r="B7" s="572">
        <v>14.826334099371991</v>
      </c>
      <c r="C7" s="573">
        <v>14.616112668520273</v>
      </c>
      <c r="D7" s="573">
        <v>9.0499654770858342</v>
      </c>
      <c r="E7" s="574">
        <v>8.2369250911603586</v>
      </c>
      <c r="F7" s="573">
        <v>8.0984536040829909</v>
      </c>
      <c r="G7" s="573">
        <v>6.8151454872157728</v>
      </c>
      <c r="H7" s="573">
        <v>8.2401204756711763</v>
      </c>
      <c r="I7" s="574">
        <v>4.3076419649480187</v>
      </c>
      <c r="J7" s="575">
        <v>0.83508361662660491</v>
      </c>
      <c r="K7" s="575">
        <v>-1.326164650883328</v>
      </c>
      <c r="L7" s="575">
        <v>-4.5566634595506343</v>
      </c>
      <c r="M7" s="574">
        <v>-2.0827623765081</v>
      </c>
      <c r="N7" s="575">
        <v>0.5754942522153641</v>
      </c>
      <c r="O7" s="575">
        <v>-2.6134383145262916</v>
      </c>
      <c r="P7" s="575">
        <v>1.4834911259300441</v>
      </c>
      <c r="Q7" s="574">
        <v>0.56010563811250336</v>
      </c>
      <c r="R7" s="575">
        <v>0.76521605446231433</v>
      </c>
      <c r="S7" s="575">
        <v>5.1407834203042455</v>
      </c>
      <c r="T7" s="575">
        <v>5.0643869103885066</v>
      </c>
      <c r="U7" s="574">
        <v>3.3734670194510983</v>
      </c>
      <c r="V7" s="575">
        <v>4.9825102204051177</v>
      </c>
      <c r="W7" s="575">
        <v>5.0340573569836522</v>
      </c>
      <c r="X7" s="575">
        <v>2.3118397912377304</v>
      </c>
      <c r="Y7" s="574">
        <v>6.1871493232501535</v>
      </c>
      <c r="Z7" s="575">
        <v>4.4279371422020262</v>
      </c>
      <c r="AA7" s="575">
        <v>4.5288109114509467</v>
      </c>
      <c r="AB7" s="575">
        <v>6.9092025596156503</v>
      </c>
      <c r="AC7" s="574">
        <v>7.9851850912930615</v>
      </c>
      <c r="AD7" s="575">
        <v>6.4623069437136564</v>
      </c>
      <c r="AE7" s="575">
        <v>5.3059234301354508</v>
      </c>
    </row>
    <row r="8" spans="1:31">
      <c r="A8" s="577"/>
      <c r="B8" s="572"/>
      <c r="C8" s="573"/>
      <c r="D8" s="573"/>
      <c r="E8" s="574"/>
      <c r="F8" s="573"/>
      <c r="G8" s="573"/>
      <c r="H8" s="573"/>
      <c r="I8" s="574"/>
      <c r="J8" s="575"/>
      <c r="K8" s="575"/>
      <c r="L8" s="575"/>
      <c r="M8" s="574"/>
      <c r="N8" s="575"/>
      <c r="O8" s="575"/>
      <c r="P8" s="575"/>
      <c r="Q8" s="574"/>
      <c r="R8" s="575"/>
      <c r="S8" s="575"/>
      <c r="T8" s="575"/>
      <c r="U8" s="574"/>
      <c r="V8" s="575"/>
      <c r="W8" s="575"/>
      <c r="X8" s="575"/>
      <c r="Y8" s="574"/>
      <c r="Z8" s="575"/>
      <c r="AA8" s="575"/>
      <c r="AB8" s="575"/>
      <c r="AC8" s="574"/>
      <c r="AD8" s="575"/>
      <c r="AE8" s="575"/>
    </row>
    <row r="9" spans="1:31">
      <c r="A9" s="577" t="s">
        <v>344</v>
      </c>
      <c r="B9" s="572">
        <v>6.8782502258539324</v>
      </c>
      <c r="C9" s="573">
        <v>11.129595651229778</v>
      </c>
      <c r="D9" s="573">
        <v>8.3678002710320527</v>
      </c>
      <c r="E9" s="574">
        <v>7.7423546194767709</v>
      </c>
      <c r="F9" s="573">
        <v>7.6234374229873936</v>
      </c>
      <c r="G9" s="573">
        <v>2.087574926921377</v>
      </c>
      <c r="H9" s="573">
        <v>6.7216419330425197</v>
      </c>
      <c r="I9" s="574">
        <v>7.816074183131704</v>
      </c>
      <c r="J9" s="575">
        <v>7.1455043899608199</v>
      </c>
      <c r="K9" s="575">
        <v>5.8804932907170269</v>
      </c>
      <c r="L9" s="575">
        <v>0.31677131872316977</v>
      </c>
      <c r="M9" s="574">
        <v>-2.2826451829472916</v>
      </c>
      <c r="N9" s="575">
        <v>-3.9698741096645591</v>
      </c>
      <c r="O9" s="575">
        <v>-5.7952387566276684</v>
      </c>
      <c r="P9" s="575">
        <v>-2.6188584669536112</v>
      </c>
      <c r="Q9" s="574">
        <v>-2.6642068198251536</v>
      </c>
      <c r="R9" s="575">
        <v>-2.0360975716720162</v>
      </c>
      <c r="S9" s="575">
        <v>1.1078213910440837</v>
      </c>
      <c r="T9" s="575">
        <v>1.6922085916668266</v>
      </c>
      <c r="U9" s="574">
        <v>0.32243410457606103</v>
      </c>
      <c r="V9" s="575">
        <v>1.1384823353213278</v>
      </c>
      <c r="W9" s="575">
        <v>0.43339190452091714</v>
      </c>
      <c r="X9" s="575">
        <v>-1.9961587486353949</v>
      </c>
      <c r="Y9" s="574">
        <v>1.3724293998958075</v>
      </c>
      <c r="Z9" s="575">
        <v>0.16316383069754181</v>
      </c>
      <c r="AA9" s="575">
        <v>-1.0401122945296493E-2</v>
      </c>
      <c r="AB9" s="575">
        <v>0.8573714289771317</v>
      </c>
      <c r="AC9" s="574">
        <v>3.8610519919909621</v>
      </c>
      <c r="AD9" s="575">
        <v>3.0649236373844246</v>
      </c>
      <c r="AE9" s="575">
        <v>3.3671988264228645</v>
      </c>
    </row>
    <row r="10" spans="1:31">
      <c r="A10" s="577" t="s">
        <v>345</v>
      </c>
      <c r="B10" s="572">
        <v>47.687659529351379</v>
      </c>
      <c r="C10" s="573">
        <v>53.174667753988473</v>
      </c>
      <c r="D10" s="573">
        <v>50.452409742134449</v>
      </c>
      <c r="E10" s="574">
        <v>43.283577053195017</v>
      </c>
      <c r="F10" s="573">
        <v>39.111590657479809</v>
      </c>
      <c r="G10" s="573">
        <v>39.145929746665303</v>
      </c>
      <c r="H10" s="573">
        <v>35.644917504802805</v>
      </c>
      <c r="I10" s="574">
        <v>22.514061032935189</v>
      </c>
      <c r="J10" s="575">
        <v>20.51022261576361</v>
      </c>
      <c r="K10" s="575">
        <v>19.662965942044337</v>
      </c>
      <c r="L10" s="575">
        <v>24.171381113919949</v>
      </c>
      <c r="M10" s="574">
        <v>25.074963727228749</v>
      </c>
      <c r="N10" s="575">
        <v>28.612775978804819</v>
      </c>
      <c r="O10" s="575">
        <v>27.683408628960422</v>
      </c>
      <c r="P10" s="575">
        <v>29.031231392023415</v>
      </c>
      <c r="Q10" s="574">
        <v>27.779547369986631</v>
      </c>
      <c r="R10" s="575">
        <v>24.048103605970823</v>
      </c>
      <c r="S10" s="575">
        <v>21.155568314983555</v>
      </c>
      <c r="T10" s="575">
        <v>19.074979824783782</v>
      </c>
      <c r="U10" s="574">
        <v>20.953120657939351</v>
      </c>
      <c r="V10" s="575">
        <v>17.21567862485125</v>
      </c>
      <c r="W10" s="575">
        <v>13.024471075852361</v>
      </c>
      <c r="X10" s="575">
        <v>9.6475511005900501</v>
      </c>
      <c r="Y10" s="574">
        <v>4.3436383130449343</v>
      </c>
      <c r="Z10" s="575">
        <v>4.2582518297642764</v>
      </c>
      <c r="AA10" s="575">
        <v>2.6542100248069431</v>
      </c>
      <c r="AB10" s="575">
        <v>3.7331873241858773</v>
      </c>
      <c r="AC10" s="574">
        <v>5.4291277696813864</v>
      </c>
      <c r="AD10" s="575">
        <v>4.8314875445202574</v>
      </c>
      <c r="AE10" s="575">
        <v>7.2640117248844689</v>
      </c>
    </row>
    <row r="11" spans="1:31">
      <c r="A11" s="577"/>
      <c r="B11" s="572"/>
      <c r="C11" s="573"/>
      <c r="D11" s="573"/>
      <c r="E11" s="574"/>
      <c r="F11" s="573"/>
      <c r="G11" s="573"/>
      <c r="H11" s="573"/>
      <c r="I11" s="574"/>
      <c r="J11" s="575"/>
      <c r="K11" s="575"/>
      <c r="L11" s="575"/>
      <c r="M11" s="574"/>
      <c r="N11" s="575"/>
      <c r="O11" s="575"/>
      <c r="P11" s="575"/>
      <c r="Q11" s="574"/>
      <c r="R11" s="575"/>
      <c r="S11" s="575"/>
      <c r="T11" s="575"/>
      <c r="U11" s="574"/>
      <c r="V11" s="575"/>
      <c r="W11" s="575"/>
      <c r="X11" s="575"/>
      <c r="Y11" s="574"/>
      <c r="Z11" s="575"/>
      <c r="AA11" s="575"/>
      <c r="AB11" s="575"/>
      <c r="AC11" s="574"/>
      <c r="AD11" s="575"/>
      <c r="AE11" s="575"/>
    </row>
    <row r="12" spans="1:31">
      <c r="A12" s="577" t="s">
        <v>346</v>
      </c>
      <c r="B12" s="572">
        <v>-5.4695694614354124</v>
      </c>
      <c r="C12" s="573">
        <v>7.5622982523379818</v>
      </c>
      <c r="D12" s="573">
        <v>6.8273769842207059</v>
      </c>
      <c r="E12" s="574">
        <v>6.4234909053182463</v>
      </c>
      <c r="F12" s="573">
        <v>11.300691651896997</v>
      </c>
      <c r="G12" s="573">
        <v>-1.7453384713540032</v>
      </c>
      <c r="H12" s="573">
        <v>4.7100075806431505</v>
      </c>
      <c r="I12" s="574">
        <v>6.1142605512064989</v>
      </c>
      <c r="J12" s="575">
        <v>6.2265195415541541</v>
      </c>
      <c r="K12" s="575">
        <v>0.84905840053097847</v>
      </c>
      <c r="L12" s="575">
        <v>-3.3510644096697888</v>
      </c>
      <c r="M12" s="574">
        <v>-2.0230317629042815</v>
      </c>
      <c r="N12" s="575">
        <v>-4.6132072329067455</v>
      </c>
      <c r="O12" s="575">
        <v>-4.5153797374506155</v>
      </c>
      <c r="P12" s="575">
        <v>4.0788309607770117</v>
      </c>
      <c r="Q12" s="574">
        <v>4.0844741810674492</v>
      </c>
      <c r="R12" s="575">
        <v>8.15107220011366</v>
      </c>
      <c r="S12" s="575">
        <v>13.938914534069397</v>
      </c>
      <c r="T12" s="575">
        <v>14.343556722140733</v>
      </c>
      <c r="U12" s="574">
        <v>14.951500705290528</v>
      </c>
      <c r="V12" s="575">
        <v>7.7926746197056787</v>
      </c>
      <c r="W12" s="575">
        <v>16.033897147497228</v>
      </c>
      <c r="X12" s="575">
        <v>3.4918211509336032</v>
      </c>
      <c r="Y12" s="574">
        <v>10.153648848024986</v>
      </c>
      <c r="Z12" s="575">
        <v>12.927619736921798</v>
      </c>
      <c r="AA12" s="575">
        <v>3.8538503577160839</v>
      </c>
      <c r="AB12" s="575">
        <v>10.82285371385521</v>
      </c>
      <c r="AC12" s="574">
        <v>13.383631698218522</v>
      </c>
      <c r="AD12" s="575">
        <v>8.4024896381080083</v>
      </c>
      <c r="AE12" s="575">
        <v>10.073726448815819</v>
      </c>
    </row>
    <row r="13" spans="1:31">
      <c r="A13" s="578" t="s">
        <v>347</v>
      </c>
      <c r="B13" s="579">
        <v>19.902975676356547</v>
      </c>
      <c r="C13" s="580">
        <v>19.559456116524004</v>
      </c>
      <c r="D13" s="580">
        <v>17.623495082733129</v>
      </c>
      <c r="E13" s="581">
        <v>17.418818385264686</v>
      </c>
      <c r="F13" s="580">
        <v>14.012489865988641</v>
      </c>
      <c r="G13" s="580">
        <v>14.246712920302571</v>
      </c>
      <c r="H13" s="580">
        <v>14.310650201398971</v>
      </c>
      <c r="I13" s="581">
        <v>12.024168588686265</v>
      </c>
      <c r="J13" s="575">
        <v>11.975240384079783</v>
      </c>
      <c r="K13" s="580">
        <v>10.893679810419442</v>
      </c>
      <c r="L13" s="580">
        <v>9.1852514442768154</v>
      </c>
      <c r="M13" s="581">
        <v>7.1658409768834588</v>
      </c>
      <c r="N13" s="580">
        <v>7.187125147004366</v>
      </c>
      <c r="O13" s="575">
        <v>5.7663875099039643</v>
      </c>
      <c r="P13" s="575">
        <v>6.5702569265691864</v>
      </c>
      <c r="Q13" s="581">
        <v>6.6884287304483934</v>
      </c>
      <c r="R13" s="575">
        <v>7.159867417107165</v>
      </c>
      <c r="S13" s="575">
        <v>7.3724292745175291</v>
      </c>
      <c r="T13" s="575">
        <v>8.0328779231950449</v>
      </c>
      <c r="U13" s="581">
        <v>8.852778744463933</v>
      </c>
      <c r="V13" s="580">
        <v>8.1425980014788735</v>
      </c>
      <c r="W13" s="580">
        <v>6.2024532425334513</v>
      </c>
      <c r="X13" s="573">
        <v>5.0102096031076684</v>
      </c>
      <c r="Y13" s="581">
        <v>4.1176070640676983</v>
      </c>
      <c r="Z13" s="573">
        <v>3.0948700307332331</v>
      </c>
      <c r="AA13" s="580">
        <v>0.18309988229152907</v>
      </c>
      <c r="AB13" s="573">
        <v>1.1844754701179028</v>
      </c>
      <c r="AC13" s="581">
        <v>2.5171823844243164</v>
      </c>
      <c r="AD13" s="580">
        <v>1.8222142006851101</v>
      </c>
      <c r="AE13" s="580">
        <v>6.4949620711225862</v>
      </c>
    </row>
    <row r="14" spans="1:31">
      <c r="A14" s="582" t="s">
        <v>280</v>
      </c>
      <c r="J14" s="412"/>
      <c r="O14" s="412"/>
      <c r="P14" s="412"/>
      <c r="Q14" s="412"/>
      <c r="R14" s="412"/>
      <c r="S14" s="412"/>
      <c r="T14" s="412"/>
      <c r="X14" s="412"/>
      <c r="Z14" s="412"/>
      <c r="AA14" s="854"/>
      <c r="AB14" s="412"/>
      <c r="AC14" s="854"/>
    </row>
    <row r="15" spans="1:31">
      <c r="S15" s="648"/>
      <c r="T15" s="648"/>
      <c r="U15" s="648"/>
      <c r="V15" s="648"/>
      <c r="W15" s="648"/>
      <c r="X15" s="648"/>
    </row>
    <row r="16" spans="1:31">
      <c r="R16" s="648"/>
      <c r="S16" s="648"/>
      <c r="T16" s="648"/>
      <c r="U16" s="648"/>
      <c r="V16" s="648"/>
      <c r="W16" s="648"/>
      <c r="X16" s="648"/>
    </row>
    <row r="17" spans="18:24">
      <c r="R17" s="648"/>
      <c r="S17" s="648"/>
      <c r="T17" s="648"/>
      <c r="U17" s="648"/>
      <c r="V17" s="648"/>
      <c r="W17" s="648"/>
      <c r="X17" s="648"/>
    </row>
    <row r="18" spans="18:24">
      <c r="R18" s="648"/>
      <c r="S18" s="648"/>
      <c r="T18" s="648"/>
      <c r="U18" s="648"/>
      <c r="V18" s="648"/>
      <c r="W18" s="648"/>
      <c r="X18" s="648"/>
    </row>
    <row r="19" spans="18:24">
      <c r="R19" s="648"/>
      <c r="S19" s="648"/>
      <c r="T19" s="648"/>
      <c r="U19" s="648"/>
      <c r="V19" s="648"/>
      <c r="W19" s="648"/>
      <c r="X19" s="648"/>
    </row>
    <row r="20" spans="18:24">
      <c r="R20" s="648"/>
      <c r="S20" s="648"/>
      <c r="T20" s="648"/>
      <c r="U20" s="648"/>
      <c r="V20" s="648"/>
      <c r="W20" s="648"/>
      <c r="X20" s="648"/>
    </row>
    <row r="21" spans="18:24">
      <c r="R21" s="648"/>
      <c r="S21" s="648"/>
      <c r="T21" s="648"/>
      <c r="U21" s="648"/>
      <c r="V21" s="648"/>
      <c r="W21" s="648"/>
      <c r="X21" s="648"/>
    </row>
    <row r="22" spans="18:24">
      <c r="R22" s="648"/>
      <c r="S22" s="648"/>
      <c r="T22" s="648"/>
      <c r="U22" s="648"/>
      <c r="V22" s="648"/>
      <c r="W22" s="648"/>
      <c r="X22" s="648"/>
    </row>
    <row r="23" spans="18:24">
      <c r="R23" s="648"/>
      <c r="S23" s="648"/>
      <c r="T23" s="648"/>
      <c r="U23" s="648"/>
      <c r="V23" s="648"/>
      <c r="W23" s="648"/>
      <c r="X23" s="648"/>
    </row>
    <row r="24" spans="18:24">
      <c r="R24" s="648"/>
      <c r="S24" s="648"/>
      <c r="T24" s="648"/>
      <c r="U24" s="648"/>
      <c r="V24" s="648"/>
      <c r="W24" s="648"/>
      <c r="X24" s="648"/>
    </row>
    <row r="25" spans="18:24">
      <c r="R25" s="648"/>
      <c r="S25" s="648"/>
    </row>
  </sheetData>
  <mergeCells count="8">
    <mergeCell ref="AD2:AE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sheetPr codeName="Sheet23">
    <pageSetUpPr fitToPage="1"/>
  </sheetPr>
  <dimension ref="A1:H18"/>
  <sheetViews>
    <sheetView topLeftCell="B1" zoomScaleNormal="100" workbookViewId="0">
      <selection activeCell="I2" sqref="I2"/>
    </sheetView>
  </sheetViews>
  <sheetFormatPr defaultRowHeight="12.75"/>
  <cols>
    <col min="1" max="1" width="29.140625" style="417" customWidth="1"/>
    <col min="2" max="2" width="14.5703125" style="417" customWidth="1"/>
    <col min="3" max="3" width="13.5703125" style="417" customWidth="1"/>
    <col min="4" max="5" width="18.85546875" style="417" customWidth="1"/>
    <col min="6" max="6" width="18" style="417" customWidth="1"/>
    <col min="7" max="8" width="18.85546875" style="417" customWidth="1"/>
    <col min="9" max="16384" width="9.140625" style="417"/>
  </cols>
  <sheetData>
    <row r="1" spans="1:8" s="416" customFormat="1" ht="15">
      <c r="A1" s="414" t="s">
        <v>348</v>
      </c>
      <c r="B1" s="415"/>
      <c r="C1" s="415"/>
      <c r="D1" s="415"/>
      <c r="E1" s="415"/>
      <c r="F1" s="415"/>
      <c r="G1" s="415"/>
      <c r="H1" s="415"/>
    </row>
    <row r="2" spans="1:8" ht="79.5" customHeight="1">
      <c r="A2" s="583"/>
      <c r="B2" s="717" t="s">
        <v>588</v>
      </c>
      <c r="C2" s="718" t="s">
        <v>603</v>
      </c>
      <c r="D2" s="719" t="s">
        <v>604</v>
      </c>
      <c r="E2" s="720" t="s">
        <v>589</v>
      </c>
      <c r="F2" s="721" t="s">
        <v>605</v>
      </c>
      <c r="G2" s="722" t="s">
        <v>608</v>
      </c>
      <c r="H2" s="722" t="s">
        <v>609</v>
      </c>
    </row>
    <row r="3" spans="1:8" ht="15" customHeight="1" thickBot="1">
      <c r="A3" s="584"/>
      <c r="B3" s="1233" t="s">
        <v>70</v>
      </c>
      <c r="C3" s="1234"/>
      <c r="D3" s="1235" t="s">
        <v>339</v>
      </c>
      <c r="E3" s="1233"/>
      <c r="F3" s="1234"/>
      <c r="G3" s="1224" t="s">
        <v>339</v>
      </c>
      <c r="H3" s="1222"/>
    </row>
    <row r="4" spans="1:8" ht="13.5" thickTop="1">
      <c r="A4" s="585" t="s">
        <v>349</v>
      </c>
      <c r="B4" s="586">
        <v>283933.984375</v>
      </c>
      <c r="C4" s="587">
        <v>286408.09375</v>
      </c>
      <c r="D4" s="588">
        <v>0.87136782180057537</v>
      </c>
      <c r="E4" s="589">
        <v>1.5334410216496082</v>
      </c>
      <c r="F4" s="590">
        <v>4.3559831232468724</v>
      </c>
      <c r="G4" s="591">
        <v>1.0000015788509753</v>
      </c>
      <c r="H4" s="591">
        <v>1.0000013069708598</v>
      </c>
    </row>
    <row r="5" spans="1:8">
      <c r="A5" s="585"/>
      <c r="B5" s="592"/>
      <c r="C5" s="587"/>
      <c r="D5" s="593"/>
      <c r="E5" s="594"/>
      <c r="F5" s="595"/>
      <c r="G5" s="594"/>
      <c r="H5" s="596"/>
    </row>
    <row r="6" spans="1:8">
      <c r="A6" s="597" t="s">
        <v>572</v>
      </c>
      <c r="B6" s="592">
        <v>234484.0625</v>
      </c>
      <c r="C6" s="587">
        <v>236805.546875</v>
      </c>
      <c r="D6" s="593">
        <v>0.99003930171160448</v>
      </c>
      <c r="E6" s="594">
        <v>4.1155855904170551</v>
      </c>
      <c r="F6" s="595">
        <v>6.6174998953561612</v>
      </c>
      <c r="G6" s="594">
        <v>93.831113468861901</v>
      </c>
      <c r="H6" s="594">
        <v>122.94282786670989</v>
      </c>
    </row>
    <row r="7" spans="1:8">
      <c r="A7" s="597" t="s">
        <v>573</v>
      </c>
      <c r="B7" s="592">
        <v>49449.921875</v>
      </c>
      <c r="C7" s="587">
        <v>49602.55078125</v>
      </c>
      <c r="D7" s="593">
        <v>0.30865348308499563</v>
      </c>
      <c r="E7" s="594">
        <v>-9.1505920018923206</v>
      </c>
      <c r="F7" s="595">
        <v>-5.2398667892200734</v>
      </c>
      <c r="G7" s="594">
        <v>6.1690444162356401</v>
      </c>
      <c r="H7" s="594">
        <v>-22.942697169623909</v>
      </c>
    </row>
    <row r="8" spans="1:8">
      <c r="A8" s="585"/>
      <c r="B8" s="592"/>
      <c r="C8" s="587"/>
      <c r="D8" s="593"/>
      <c r="E8" s="594"/>
      <c r="F8" s="595"/>
      <c r="G8" s="594"/>
      <c r="H8" s="594"/>
    </row>
    <row r="9" spans="1:8">
      <c r="A9" s="597" t="s">
        <v>574</v>
      </c>
      <c r="B9" s="592">
        <v>134896.23046875</v>
      </c>
      <c r="C9" s="587">
        <v>136034.015625</v>
      </c>
      <c r="D9" s="593">
        <v>0.84345215006847241</v>
      </c>
      <c r="E9" s="594">
        <v>6.7335494619532312</v>
      </c>
      <c r="F9" s="595">
        <v>9.5349107121794674</v>
      </c>
      <c r="G9" s="594">
        <v>45.987666016180064</v>
      </c>
      <c r="H9" s="594">
        <v>99.050681716000454</v>
      </c>
    </row>
    <row r="10" spans="1:8">
      <c r="A10" s="597" t="s">
        <v>575</v>
      </c>
      <c r="B10" s="592">
        <v>126965.3203125</v>
      </c>
      <c r="C10" s="587">
        <v>127865.71875</v>
      </c>
      <c r="D10" s="593">
        <v>0.70916879923103693</v>
      </c>
      <c r="E10" s="594">
        <v>6.4525605833747335</v>
      </c>
      <c r="F10" s="595">
        <v>9.2368211673183396</v>
      </c>
      <c r="G10" s="594">
        <v>36.392830753490841</v>
      </c>
      <c r="H10" s="594">
        <v>90.438527932581209</v>
      </c>
    </row>
    <row r="11" spans="1:8">
      <c r="A11" s="597" t="s">
        <v>566</v>
      </c>
      <c r="B11" s="592">
        <v>7930.91015625</v>
      </c>
      <c r="C11" s="587">
        <v>8168.2998046875</v>
      </c>
      <c r="D11" s="593">
        <v>2.9932207497070635</v>
      </c>
      <c r="E11" s="594">
        <v>11.442716433812009</v>
      </c>
      <c r="F11" s="595">
        <v>14.422788199609045</v>
      </c>
      <c r="G11" s="594">
        <v>9.5949536765123806</v>
      </c>
      <c r="H11" s="594">
        <v>8.6122027948264854</v>
      </c>
    </row>
    <row r="12" spans="1:8">
      <c r="A12" s="585"/>
      <c r="B12" s="592"/>
      <c r="C12" s="587"/>
      <c r="D12" s="593"/>
      <c r="E12" s="594"/>
      <c r="F12" s="595"/>
      <c r="G12" s="594"/>
      <c r="H12" s="594"/>
    </row>
    <row r="13" spans="1:8">
      <c r="A13" s="597" t="s">
        <v>576</v>
      </c>
      <c r="B13" s="592">
        <v>147807.02734375</v>
      </c>
      <c r="C13" s="587">
        <v>149179.03125</v>
      </c>
      <c r="D13" s="593">
        <v>0.92823996998407665</v>
      </c>
      <c r="E13" s="594">
        <v>-2.8355530479489346</v>
      </c>
      <c r="F13" s="595">
        <v>3.2102614372362837E-2</v>
      </c>
      <c r="G13" s="594">
        <v>55.454456464763204</v>
      </c>
      <c r="H13" s="594">
        <v>0.40045587143589045</v>
      </c>
    </row>
    <row r="14" spans="1:8">
      <c r="A14" s="597" t="s">
        <v>575</v>
      </c>
      <c r="B14" s="592">
        <v>106345.5390625</v>
      </c>
      <c r="C14" s="587">
        <v>107801.9296875</v>
      </c>
      <c r="D14" s="593">
        <v>1.3694891556702373</v>
      </c>
      <c r="E14" s="594">
        <v>1.3955961740268208</v>
      </c>
      <c r="F14" s="595">
        <v>3.656628240591985</v>
      </c>
      <c r="G14" s="594">
        <v>58.865248226950349</v>
      </c>
      <c r="H14" s="594">
        <v>31.809448876527853</v>
      </c>
    </row>
    <row r="15" spans="1:8">
      <c r="A15" s="598" t="s">
        <v>566</v>
      </c>
      <c r="B15" s="599">
        <v>41461.48828125</v>
      </c>
      <c r="C15" s="600">
        <v>41377.1015625</v>
      </c>
      <c r="D15" s="601">
        <v>-0.2035303657639389</v>
      </c>
      <c r="E15" s="602">
        <v>-12.229790172943225</v>
      </c>
      <c r="F15" s="603">
        <v>-8.3199964686988608</v>
      </c>
      <c r="G15" s="602">
        <v>-3.4107917621871509</v>
      </c>
      <c r="H15" s="602">
        <v>-31.409025679363449</v>
      </c>
    </row>
    <row r="16" spans="1:8">
      <c r="A16" s="604" t="s">
        <v>351</v>
      </c>
      <c r="B16" s="418"/>
      <c r="C16" s="418"/>
      <c r="D16" s="418"/>
      <c r="E16" s="418"/>
      <c r="F16" s="418"/>
      <c r="G16" s="418"/>
      <c r="H16" s="418"/>
    </row>
    <row r="17" spans="1:8">
      <c r="A17" s="395" t="s">
        <v>352</v>
      </c>
      <c r="B17" s="413"/>
      <c r="C17" s="413"/>
      <c r="D17" s="413"/>
      <c r="E17" s="413"/>
      <c r="F17" s="413"/>
      <c r="G17" s="413"/>
      <c r="H17" s="413"/>
    </row>
    <row r="18" spans="1:8">
      <c r="A18" s="604" t="s">
        <v>280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sheetPr codeName="Sheet24">
    <pageSetUpPr fitToPage="1"/>
  </sheetPr>
  <dimension ref="A1:AE32"/>
  <sheetViews>
    <sheetView zoomScaleNormal="100" workbookViewId="0">
      <pane xSplit="1" ySplit="3" topLeftCell="S4" activePane="bottomRight" state="frozen"/>
      <selection pane="topRight" activeCell="B1" sqref="B1"/>
      <selection pane="bottomLeft" activeCell="A4" sqref="A4"/>
      <selection pane="bottomRight" activeCell="AF3" sqref="AF3"/>
    </sheetView>
  </sheetViews>
  <sheetFormatPr defaultRowHeight="15"/>
  <cols>
    <col min="1" max="1" width="20.28515625" style="421" customWidth="1"/>
    <col min="2" max="17" width="9.140625" style="421" customWidth="1"/>
    <col min="18" max="20" width="9.140625" style="421"/>
    <col min="21" max="26" width="9.140625" style="421" customWidth="1"/>
    <col min="27" max="28" width="9" style="421" customWidth="1"/>
    <col min="29" max="29" width="10.85546875" style="421" customWidth="1"/>
    <col min="30" max="16384" width="9.140625" style="421"/>
  </cols>
  <sheetData>
    <row r="1" spans="1:31" s="420" customFormat="1" ht="15.75">
      <c r="A1" s="419" t="s">
        <v>353</v>
      </c>
      <c r="B1" s="419"/>
      <c r="C1" s="419"/>
      <c r="D1" s="419"/>
      <c r="E1" s="419"/>
      <c r="F1" s="419"/>
      <c r="G1" s="419"/>
      <c r="H1" s="419"/>
      <c r="I1" s="419"/>
      <c r="J1" s="419"/>
      <c r="K1" s="419"/>
      <c r="L1" s="419"/>
      <c r="M1" s="419"/>
      <c r="N1" s="419"/>
      <c r="O1" s="419"/>
      <c r="P1" s="419"/>
      <c r="Q1" s="419"/>
      <c r="R1" s="751"/>
      <c r="S1" s="751"/>
      <c r="T1" s="751"/>
      <c r="U1" s="751"/>
      <c r="V1" s="751"/>
      <c r="W1" s="751"/>
      <c r="X1" s="751"/>
      <c r="Y1" s="751"/>
      <c r="Z1" s="751"/>
      <c r="AA1" s="751"/>
      <c r="AB1" s="751"/>
      <c r="AC1" s="751"/>
      <c r="AD1" s="419"/>
      <c r="AE1" s="419"/>
    </row>
    <row r="2" spans="1:31">
      <c r="A2" s="566"/>
      <c r="B2" s="1226">
        <v>2010</v>
      </c>
      <c r="C2" s="1227"/>
      <c r="D2" s="1227"/>
      <c r="E2" s="1228"/>
      <c r="F2" s="1226">
        <v>2011</v>
      </c>
      <c r="G2" s="1227"/>
      <c r="H2" s="1227"/>
      <c r="I2" s="1228"/>
      <c r="J2" s="1237">
        <v>2012</v>
      </c>
      <c r="K2" s="1231"/>
      <c r="L2" s="1231"/>
      <c r="M2" s="1232"/>
      <c r="N2" s="1231">
        <v>2013</v>
      </c>
      <c r="O2" s="1231"/>
      <c r="P2" s="1231"/>
      <c r="Q2" s="1232"/>
      <c r="R2" s="1226">
        <v>2014</v>
      </c>
      <c r="S2" s="1227"/>
      <c r="T2" s="1227"/>
      <c r="U2" s="1228"/>
      <c r="V2" s="1226">
        <v>2015</v>
      </c>
      <c r="W2" s="1227"/>
      <c r="X2" s="1227"/>
      <c r="Y2" s="1228"/>
      <c r="Z2" s="1226">
        <v>2016</v>
      </c>
      <c r="AA2" s="1227"/>
      <c r="AB2" s="1227"/>
      <c r="AC2" s="1228"/>
      <c r="AD2" s="1236">
        <v>2017</v>
      </c>
      <c r="AE2" s="1216"/>
    </row>
    <row r="3" spans="1:31" ht="15.75" thickBot="1">
      <c r="A3" s="605"/>
      <c r="B3" s="569" t="s">
        <v>1</v>
      </c>
      <c r="C3" s="569" t="s">
        <v>2</v>
      </c>
      <c r="D3" s="569" t="s">
        <v>3</v>
      </c>
      <c r="E3" s="570" t="s">
        <v>4</v>
      </c>
      <c r="F3" s="569" t="s">
        <v>1</v>
      </c>
      <c r="G3" s="569" t="s">
        <v>2</v>
      </c>
      <c r="H3" s="569" t="s">
        <v>3</v>
      </c>
      <c r="I3" s="570" t="s">
        <v>4</v>
      </c>
      <c r="J3" s="569" t="s">
        <v>1</v>
      </c>
      <c r="K3" s="569" t="s">
        <v>2</v>
      </c>
      <c r="L3" s="569" t="s">
        <v>3</v>
      </c>
      <c r="M3" s="570" t="s">
        <v>4</v>
      </c>
      <c r="N3" s="569" t="s">
        <v>1</v>
      </c>
      <c r="O3" s="569" t="s">
        <v>2</v>
      </c>
      <c r="P3" s="569" t="s">
        <v>3</v>
      </c>
      <c r="Q3" s="570" t="s">
        <v>4</v>
      </c>
      <c r="R3" s="569" t="s">
        <v>1</v>
      </c>
      <c r="S3" s="569" t="s">
        <v>2</v>
      </c>
      <c r="T3" s="569" t="s">
        <v>3</v>
      </c>
      <c r="U3" s="570" t="s">
        <v>4</v>
      </c>
      <c r="V3" s="569" t="s">
        <v>1</v>
      </c>
      <c r="W3" s="569" t="s">
        <v>2</v>
      </c>
      <c r="X3" s="569" t="s">
        <v>3</v>
      </c>
      <c r="Y3" s="570" t="s">
        <v>4</v>
      </c>
      <c r="Z3" s="832" t="s">
        <v>1</v>
      </c>
      <c r="AA3" s="851" t="s">
        <v>2</v>
      </c>
      <c r="AB3" s="868" t="s">
        <v>3</v>
      </c>
      <c r="AC3" s="570" t="s">
        <v>4</v>
      </c>
      <c r="AD3" s="1045" t="s">
        <v>1</v>
      </c>
      <c r="AE3" s="569" t="s">
        <v>2</v>
      </c>
    </row>
    <row r="4" spans="1:31" ht="15.75" thickTop="1">
      <c r="A4" s="571" t="s">
        <v>354</v>
      </c>
      <c r="B4" s="572">
        <v>2.5089846556675752</v>
      </c>
      <c r="C4" s="573">
        <v>5.7623463275761111</v>
      </c>
      <c r="D4" s="573">
        <v>7.735763511911216</v>
      </c>
      <c r="E4" s="574">
        <v>7.0821898561512739</v>
      </c>
      <c r="F4" s="573">
        <v>8.016318330032064</v>
      </c>
      <c r="G4" s="573">
        <v>8.5788467974392546</v>
      </c>
      <c r="H4" s="573">
        <v>8.1454225408119356</v>
      </c>
      <c r="I4" s="574">
        <v>8.5349236961261141</v>
      </c>
      <c r="J4" s="573">
        <v>8.0441987818184515</v>
      </c>
      <c r="K4" s="573">
        <v>7.5043126805235829</v>
      </c>
      <c r="L4" s="573">
        <v>6.6494420802855245</v>
      </c>
      <c r="M4" s="574">
        <v>5.4369818043249722</v>
      </c>
      <c r="N4" s="573">
        <v>4.2861477772720349</v>
      </c>
      <c r="O4" s="606">
        <v>3.6561947966667674</v>
      </c>
      <c r="P4" s="607">
        <v>3.6939836671462842</v>
      </c>
      <c r="Q4" s="654">
        <v>6.4380192066385149</v>
      </c>
      <c r="R4" s="606">
        <v>7.5346055616680019</v>
      </c>
      <c r="S4" s="606">
        <v>8.5274149396096846</v>
      </c>
      <c r="T4" s="606">
        <v>9.3501556939286132</v>
      </c>
      <c r="U4" s="654">
        <v>9.9513867838713566</v>
      </c>
      <c r="V4" s="606">
        <v>9.2127870730102046</v>
      </c>
      <c r="W4" s="606">
        <v>9.0385080063207397</v>
      </c>
      <c r="X4" s="606">
        <v>8.8399157052338637</v>
      </c>
      <c r="Y4" s="849">
        <v>9.5144333927176206</v>
      </c>
      <c r="Z4" s="848">
        <v>8.4037591939734853</v>
      </c>
      <c r="AA4" s="848">
        <v>3.4678020858036831</v>
      </c>
      <c r="AB4" s="848">
        <v>2.4682994236650444</v>
      </c>
      <c r="AC4" s="849">
        <v>0.92545913137058733</v>
      </c>
      <c r="AD4" s="848">
        <v>4.7920138756367692E-2</v>
      </c>
      <c r="AE4" s="848">
        <v>4.3559831232468724</v>
      </c>
    </row>
    <row r="5" spans="1:31">
      <c r="A5" s="571"/>
      <c r="B5" s="572"/>
      <c r="C5" s="573"/>
      <c r="D5" s="573"/>
      <c r="E5" s="574"/>
      <c r="F5" s="573"/>
      <c r="G5" s="573"/>
      <c r="H5" s="573"/>
      <c r="I5" s="574"/>
      <c r="J5" s="573"/>
      <c r="K5" s="573"/>
      <c r="L5" s="573"/>
      <c r="M5" s="574"/>
      <c r="N5" s="573"/>
      <c r="O5" s="606"/>
      <c r="P5" s="606"/>
      <c r="Q5" s="654"/>
      <c r="R5" s="606"/>
      <c r="S5" s="606"/>
      <c r="T5" s="606"/>
      <c r="U5" s="654"/>
      <c r="V5" s="606"/>
      <c r="W5" s="606"/>
      <c r="X5" s="606"/>
      <c r="Y5" s="654"/>
      <c r="Z5" s="606"/>
      <c r="AA5" s="606"/>
      <c r="AB5" s="606"/>
      <c r="AC5" s="654"/>
      <c r="AD5" s="607"/>
      <c r="AE5" s="607"/>
    </row>
    <row r="6" spans="1:31">
      <c r="A6" s="576" t="s">
        <v>343</v>
      </c>
      <c r="B6" s="572">
        <v>2.5501547377851921</v>
      </c>
      <c r="C6" s="573">
        <v>3.7161633734738757</v>
      </c>
      <c r="D6" s="573">
        <v>5.4911374096492125</v>
      </c>
      <c r="E6" s="574">
        <v>2.3417536002512804</v>
      </c>
      <c r="F6" s="573">
        <v>3.2487855061132791</v>
      </c>
      <c r="G6" s="573">
        <v>4.8371952041360515</v>
      </c>
      <c r="H6" s="573">
        <v>2.7389063301583008</v>
      </c>
      <c r="I6" s="574">
        <v>5.1471428994714188</v>
      </c>
      <c r="J6" s="573">
        <v>5.5685429059778784</v>
      </c>
      <c r="K6" s="573">
        <v>6.9093235879859947</v>
      </c>
      <c r="L6" s="573">
        <v>9.3481301567838244</v>
      </c>
      <c r="M6" s="574">
        <v>9.4875622021411061</v>
      </c>
      <c r="N6" s="573">
        <v>7.808041514880145</v>
      </c>
      <c r="O6" s="606">
        <v>5.835274588478029</v>
      </c>
      <c r="P6" s="606">
        <v>5.611174245726076</v>
      </c>
      <c r="Q6" s="654">
        <v>8.6368412229272309</v>
      </c>
      <c r="R6" s="606">
        <v>10.248204626181902</v>
      </c>
      <c r="S6" s="606">
        <v>11.823644357333734</v>
      </c>
      <c r="T6" s="606">
        <v>11.649228313909759</v>
      </c>
      <c r="U6" s="654">
        <v>11.774472443128985</v>
      </c>
      <c r="V6" s="606">
        <v>10.473665625935169</v>
      </c>
      <c r="W6" s="606">
        <v>11.113624266766294</v>
      </c>
      <c r="X6" s="606">
        <v>11.410860837751201</v>
      </c>
      <c r="Y6" s="654">
        <v>12.134251086895915</v>
      </c>
      <c r="Z6" s="606">
        <v>12.009701744025065</v>
      </c>
      <c r="AA6" s="606">
        <v>6.1452046286674289</v>
      </c>
      <c r="AB6" s="606">
        <v>4.7924114025774287</v>
      </c>
      <c r="AC6" s="654">
        <v>4.0423473748399061</v>
      </c>
      <c r="AD6" s="607">
        <v>2.45841141761953</v>
      </c>
      <c r="AE6" s="607">
        <v>6.6174998953561612</v>
      </c>
    </row>
    <row r="7" spans="1:31">
      <c r="A7" s="576" t="s">
        <v>341</v>
      </c>
      <c r="B7" s="572">
        <v>2.3659287855214899</v>
      </c>
      <c r="C7" s="573">
        <v>13.080557772329442</v>
      </c>
      <c r="D7" s="573">
        <v>15.828819583300003</v>
      </c>
      <c r="E7" s="574">
        <v>24.002228778634475</v>
      </c>
      <c r="F7" s="573">
        <v>24.612728817113478</v>
      </c>
      <c r="G7" s="573">
        <v>20.850511514508767</v>
      </c>
      <c r="H7" s="573">
        <v>25.89672198751154</v>
      </c>
      <c r="I7" s="574">
        <v>18.514527734142575</v>
      </c>
      <c r="J7" s="573">
        <v>15.183650225634864</v>
      </c>
      <c r="K7" s="573">
        <v>9.195896826505674</v>
      </c>
      <c r="L7" s="573">
        <v>-0.57808604688167975</v>
      </c>
      <c r="M7" s="574">
        <v>-5.1393267106767553</v>
      </c>
      <c r="N7" s="573">
        <v>-5.023638341281611</v>
      </c>
      <c r="O7" s="606">
        <v>-2.4136633296433558</v>
      </c>
      <c r="P7" s="606">
        <v>-1.9558365997515779</v>
      </c>
      <c r="Q7" s="654">
        <v>-0.19444047393845665</v>
      </c>
      <c r="R7" s="606">
        <v>-0.60939218875803647</v>
      </c>
      <c r="S7" s="606">
        <v>-1.4306823252066891</v>
      </c>
      <c r="T7" s="606">
        <v>2.0518419003212784</v>
      </c>
      <c r="U7" s="654">
        <v>3.965204116305145</v>
      </c>
      <c r="V7" s="606">
        <v>5.0180582051014113</v>
      </c>
      <c r="W7" s="606">
        <v>1.9263588192439869</v>
      </c>
      <c r="X7" s="606">
        <v>-8.8985021651268426E-2</v>
      </c>
      <c r="Y7" s="654">
        <v>0.26597277232032468</v>
      </c>
      <c r="Z7" s="606">
        <v>-4.2216580160015127</v>
      </c>
      <c r="AA7" s="606">
        <v>-6.5354373699393733</v>
      </c>
      <c r="AB7" s="606">
        <v>-6.5323660767142115</v>
      </c>
      <c r="AC7" s="654">
        <v>-11.380163087279755</v>
      </c>
      <c r="AD7" s="607">
        <v>-9.8221869783541109</v>
      </c>
      <c r="AE7" s="607">
        <v>-5.2398667892200734</v>
      </c>
    </row>
    <row r="8" spans="1:31">
      <c r="A8" s="577"/>
      <c r="B8" s="572"/>
      <c r="C8" s="573"/>
      <c r="D8" s="573"/>
      <c r="E8" s="574"/>
      <c r="F8" s="573"/>
      <c r="G8" s="573"/>
      <c r="H8" s="573"/>
      <c r="I8" s="574"/>
      <c r="J8" s="573"/>
      <c r="K8" s="573"/>
      <c r="L8" s="573"/>
      <c r="M8" s="574"/>
      <c r="N8" s="573"/>
      <c r="O8" s="606"/>
      <c r="P8" s="606"/>
      <c r="Q8" s="654"/>
      <c r="R8" s="606"/>
      <c r="S8" s="606"/>
      <c r="T8" s="606"/>
      <c r="U8" s="654"/>
      <c r="V8" s="606"/>
      <c r="W8" s="606"/>
      <c r="X8" s="606"/>
      <c r="Y8" s="654"/>
      <c r="Z8" s="606"/>
      <c r="AA8" s="606"/>
      <c r="AB8" s="606"/>
      <c r="AC8" s="654"/>
      <c r="AD8" s="607"/>
      <c r="AE8" s="607"/>
    </row>
    <row r="9" spans="1:31">
      <c r="A9" s="577" t="s">
        <v>344</v>
      </c>
      <c r="B9" s="572">
        <v>-3.3594555213693553</v>
      </c>
      <c r="C9" s="573">
        <v>-0.20065181607932914</v>
      </c>
      <c r="D9" s="573">
        <v>1.7048177242063929</v>
      </c>
      <c r="E9" s="574">
        <v>-0.98316485364431117</v>
      </c>
      <c r="F9" s="573">
        <v>-1.7156366839334964</v>
      </c>
      <c r="G9" s="573">
        <v>-2.0046543190716619</v>
      </c>
      <c r="H9" s="573">
        <v>-2.5185209435044982</v>
      </c>
      <c r="I9" s="574">
        <v>0.24570184334874057</v>
      </c>
      <c r="J9" s="573">
        <v>-0.3716782276331827</v>
      </c>
      <c r="K9" s="573">
        <v>1.3536526706811287</v>
      </c>
      <c r="L9" s="573">
        <v>5.5948201764983025</v>
      </c>
      <c r="M9" s="574">
        <v>3.9710614407606499</v>
      </c>
      <c r="N9" s="573">
        <v>3.4855636004075734</v>
      </c>
      <c r="O9" s="606">
        <v>2.981438955402794</v>
      </c>
      <c r="P9" s="606">
        <v>-1.6393364962357708</v>
      </c>
      <c r="Q9" s="654">
        <v>2.9241065524781504</v>
      </c>
      <c r="R9" s="606">
        <v>6.4436522570111947</v>
      </c>
      <c r="S9" s="606">
        <v>5.7413792986606325</v>
      </c>
      <c r="T9" s="606">
        <v>7.4187563331651489</v>
      </c>
      <c r="U9" s="654">
        <v>11.749854866424528</v>
      </c>
      <c r="V9" s="606">
        <v>6.2405884592494232</v>
      </c>
      <c r="W9" s="606">
        <v>4.353555203796617</v>
      </c>
      <c r="X9" s="606">
        <v>2.756039681195773</v>
      </c>
      <c r="Y9" s="654">
        <v>3.787534062514041</v>
      </c>
      <c r="Z9" s="606">
        <v>1.3145410833080149</v>
      </c>
      <c r="AA9" s="606">
        <v>-0.18343039839163566</v>
      </c>
      <c r="AB9" s="606">
        <v>-0.55530631934782093</v>
      </c>
      <c r="AC9" s="654">
        <v>-1.0000475920966778</v>
      </c>
      <c r="AD9" s="607">
        <v>-2.7013151019864665</v>
      </c>
      <c r="AE9" s="607">
        <v>1.0332573888560006</v>
      </c>
    </row>
    <row r="10" spans="1:31">
      <c r="A10" s="577" t="s">
        <v>345</v>
      </c>
      <c r="B10" s="572">
        <v>1.0796250385720185</v>
      </c>
      <c r="C10" s="573">
        <v>5.8181887030734174</v>
      </c>
      <c r="D10" s="573">
        <v>8.2952288057601038</v>
      </c>
      <c r="E10" s="574">
        <v>10.777385247800098</v>
      </c>
      <c r="F10" s="573">
        <v>13.78830294344462</v>
      </c>
      <c r="G10" s="573">
        <v>15.359434502951302</v>
      </c>
      <c r="H10" s="573">
        <v>14.790367836282826</v>
      </c>
      <c r="I10" s="574">
        <v>11.05851268723903</v>
      </c>
      <c r="J10" s="573">
        <v>10.307599357254844</v>
      </c>
      <c r="K10" s="573">
        <v>8.9220961063867037</v>
      </c>
      <c r="L10" s="573">
        <v>5.3388647030661645</v>
      </c>
      <c r="M10" s="574">
        <v>4.9247044400925688</v>
      </c>
      <c r="N10" s="573">
        <v>1.801075631779554</v>
      </c>
      <c r="O10" s="606">
        <v>0.16268723071766544</v>
      </c>
      <c r="P10" s="606">
        <v>4.5306370130757045</v>
      </c>
      <c r="Q10" s="654">
        <v>6.3491330498563627</v>
      </c>
      <c r="R10" s="606">
        <v>9.3319147078956064</v>
      </c>
      <c r="S10" s="606">
        <v>10.539552100318076</v>
      </c>
      <c r="T10" s="606">
        <v>9.3488854962846091</v>
      </c>
      <c r="U10" s="654">
        <v>9.5635584165910501</v>
      </c>
      <c r="V10" s="606">
        <v>9.6794102825829498</v>
      </c>
      <c r="W10" s="606">
        <v>11.595370063671481</v>
      </c>
      <c r="X10" s="606">
        <v>12.097654453397126</v>
      </c>
      <c r="Y10" s="654">
        <v>12.653025435926907</v>
      </c>
      <c r="Z10" s="606">
        <v>12.19654576624032</v>
      </c>
      <c r="AA10" s="606">
        <v>11.512388001065261</v>
      </c>
      <c r="AB10" s="606">
        <v>10.903374734723755</v>
      </c>
      <c r="AC10" s="654">
        <v>8.7736601922177186</v>
      </c>
      <c r="AD10" s="607">
        <v>8.445024524352192</v>
      </c>
      <c r="AE10" s="607">
        <v>6.69536291544064</v>
      </c>
    </row>
    <row r="11" spans="1:31">
      <c r="A11" s="577"/>
      <c r="B11" s="572"/>
      <c r="C11" s="573"/>
      <c r="D11" s="573"/>
      <c r="E11" s="574"/>
      <c r="F11" s="573"/>
      <c r="G11" s="573"/>
      <c r="H11" s="573"/>
      <c r="I11" s="574"/>
      <c r="J11" s="573"/>
      <c r="K11" s="573"/>
      <c r="L11" s="573"/>
      <c r="M11" s="574"/>
      <c r="N11" s="573"/>
      <c r="O11" s="606"/>
      <c r="P11" s="606"/>
      <c r="Q11" s="654"/>
      <c r="R11" s="606"/>
      <c r="S11" s="606"/>
      <c r="T11" s="606"/>
      <c r="U11" s="654"/>
      <c r="V11" s="606"/>
      <c r="W11" s="606"/>
      <c r="X11" s="606"/>
      <c r="Y11" s="654"/>
      <c r="Z11" s="606"/>
      <c r="AA11" s="606"/>
      <c r="AB11" s="606"/>
      <c r="AC11" s="654"/>
      <c r="AD11" s="607"/>
      <c r="AE11" s="607"/>
    </row>
    <row r="12" spans="1:31">
      <c r="A12" s="577" t="s">
        <v>355</v>
      </c>
      <c r="B12" s="572">
        <v>3.9820674231886244</v>
      </c>
      <c r="C12" s="573">
        <v>7.908948599957057</v>
      </c>
      <c r="D12" s="573">
        <v>10.208787799453219</v>
      </c>
      <c r="E12" s="574">
        <v>8.429427367247925</v>
      </c>
      <c r="F12" s="573">
        <v>9.032934664504765</v>
      </c>
      <c r="G12" s="573">
        <v>9.6795108465632183</v>
      </c>
      <c r="H12" s="573">
        <v>8.556234762022541</v>
      </c>
      <c r="I12" s="574">
        <v>8.6465871478337988</v>
      </c>
      <c r="J12" s="573">
        <v>8.2199417205118408</v>
      </c>
      <c r="K12" s="573">
        <v>7.6117834447199613</v>
      </c>
      <c r="L12" s="573">
        <v>6.301570510212386</v>
      </c>
      <c r="M12" s="574">
        <v>4.5</v>
      </c>
      <c r="N12" s="573">
        <v>2.4795710505982385</v>
      </c>
      <c r="O12" s="606">
        <v>1.0363458369255767</v>
      </c>
      <c r="P12" s="606">
        <v>0.64885481574475534</v>
      </c>
      <c r="Q12" s="654">
        <v>3.8242915866469929</v>
      </c>
      <c r="R12" s="606">
        <v>4.9062433360750504</v>
      </c>
      <c r="S12" s="606">
        <v>6.130157505729386</v>
      </c>
      <c r="T12" s="606">
        <v>7.2178693220440522</v>
      </c>
      <c r="U12" s="654">
        <v>8.5960724744000885</v>
      </c>
      <c r="V12" s="606">
        <v>7.09500609704223</v>
      </c>
      <c r="W12" s="606">
        <v>6.6543923051515463</v>
      </c>
      <c r="X12" s="606">
        <v>5.9591263545068642</v>
      </c>
      <c r="Y12" s="654">
        <v>7.1074339504885415</v>
      </c>
      <c r="Z12" s="606">
        <v>5.0620533684813154</v>
      </c>
      <c r="AA12" s="606">
        <v>-0.51142148237074991</v>
      </c>
      <c r="AB12" s="606">
        <v>-1.2302194629009904</v>
      </c>
      <c r="AC12" s="654">
        <v>-3.7567159167226265</v>
      </c>
      <c r="AD12" s="607">
        <v>-5.2495839360396701</v>
      </c>
      <c r="AE12" s="607">
        <v>3.2102614372362837E-2</v>
      </c>
    </row>
    <row r="13" spans="1:31">
      <c r="A13" s="578" t="s">
        <v>347</v>
      </c>
      <c r="B13" s="579">
        <v>0.57248736670447897</v>
      </c>
      <c r="C13" s="580">
        <v>2.8057152265372594</v>
      </c>
      <c r="D13" s="580">
        <v>4.27363956049183</v>
      </c>
      <c r="E13" s="581">
        <v>5.1016087543617203</v>
      </c>
      <c r="F13" s="580">
        <v>6.5504988679270184</v>
      </c>
      <c r="G13" s="580">
        <v>6.9761030902201639</v>
      </c>
      <c r="H13" s="580">
        <v>7.4102878048845326</v>
      </c>
      <c r="I13" s="581">
        <v>8.0944058258854739</v>
      </c>
      <c r="J13" s="580">
        <v>7.3596852074371668</v>
      </c>
      <c r="K13" s="580">
        <v>6.7964316933539948</v>
      </c>
      <c r="L13" s="580">
        <v>6.6520040794502506</v>
      </c>
      <c r="M13" s="581">
        <v>6.4643678273555309</v>
      </c>
      <c r="N13" s="580">
        <v>6.7471317307563652</v>
      </c>
      <c r="O13" s="606">
        <v>7.4652026195858099</v>
      </c>
      <c r="P13" s="606">
        <v>8.0556894126739849</v>
      </c>
      <c r="Q13" s="655">
        <v>10.155094883183096</v>
      </c>
      <c r="R13" s="608">
        <v>11.272786710329186</v>
      </c>
      <c r="S13" s="608">
        <v>11.803002240605892</v>
      </c>
      <c r="T13" s="608">
        <v>12.282446197715728</v>
      </c>
      <c r="U13" s="655">
        <v>11.83428901052423</v>
      </c>
      <c r="V13" s="608">
        <v>12.134048062370525</v>
      </c>
      <c r="W13" s="608">
        <v>12.385758856529506</v>
      </c>
      <c r="X13" s="608">
        <v>12.791521124518823</v>
      </c>
      <c r="Y13" s="654">
        <v>12.851332627855868</v>
      </c>
      <c r="Z13" s="608">
        <v>13.033081880344682</v>
      </c>
      <c r="AA13" s="607">
        <v>8.7877709724222086</v>
      </c>
      <c r="AB13" s="608">
        <v>7.2767766166882666</v>
      </c>
      <c r="AC13" s="654">
        <v>7.0262807203186384</v>
      </c>
      <c r="AD13" s="608">
        <v>6.6133133487514328</v>
      </c>
      <c r="AE13" s="608">
        <v>9.5349107121794674</v>
      </c>
    </row>
    <row r="14" spans="1:31">
      <c r="A14" s="609" t="s">
        <v>280</v>
      </c>
      <c r="L14" s="422"/>
      <c r="O14" s="422"/>
      <c r="P14" s="422"/>
      <c r="Q14" s="423"/>
      <c r="T14" s="422"/>
      <c r="Y14" s="422"/>
      <c r="Z14" s="423"/>
      <c r="AA14" s="422"/>
      <c r="AB14" s="423"/>
      <c r="AC14" s="422"/>
    </row>
    <row r="15" spans="1:31">
      <c r="K15" s="423"/>
      <c r="L15" s="423"/>
      <c r="M15" s="423"/>
      <c r="N15" s="423"/>
    </row>
    <row r="16" spans="1:31">
      <c r="K16" s="423"/>
      <c r="L16" s="423"/>
      <c r="M16" s="423"/>
      <c r="N16" s="423"/>
    </row>
    <row r="17" spans="2:14">
      <c r="K17" s="423"/>
      <c r="L17" s="423"/>
      <c r="M17" s="423"/>
      <c r="N17" s="423"/>
    </row>
    <row r="18" spans="2:14">
      <c r="K18" s="423"/>
      <c r="L18" s="423"/>
      <c r="M18" s="423"/>
      <c r="N18" s="423"/>
    </row>
    <row r="19" spans="2:14">
      <c r="K19" s="423"/>
      <c r="L19" s="424"/>
      <c r="M19" s="424"/>
      <c r="N19" s="424"/>
    </row>
    <row r="20" spans="2:14">
      <c r="J20" s="425"/>
      <c r="K20" s="425"/>
      <c r="L20" s="424"/>
      <c r="M20" s="424"/>
      <c r="N20" s="424"/>
    </row>
    <row r="21" spans="2:14">
      <c r="J21" s="425"/>
      <c r="K21" s="425"/>
      <c r="L21" s="423"/>
      <c r="M21" s="423"/>
      <c r="N21" s="423"/>
    </row>
    <row r="22" spans="2:14">
      <c r="J22" s="425"/>
      <c r="K22" s="425"/>
      <c r="L22" s="423"/>
      <c r="M22" s="423"/>
      <c r="N22" s="423"/>
    </row>
    <row r="23" spans="2:14">
      <c r="B23" s="426"/>
      <c r="C23" s="426"/>
      <c r="D23" s="426"/>
      <c r="E23" s="426"/>
      <c r="F23" s="426"/>
      <c r="G23" s="426"/>
      <c r="H23" s="426"/>
      <c r="J23" s="425"/>
      <c r="K23" s="425"/>
      <c r="L23" s="426"/>
      <c r="M23" s="426"/>
      <c r="N23" s="426"/>
    </row>
    <row r="24" spans="2:14">
      <c r="B24" s="426"/>
      <c r="C24" s="426"/>
      <c r="D24" s="426"/>
      <c r="E24" s="426"/>
      <c r="F24" s="426"/>
      <c r="G24" s="426"/>
      <c r="H24" s="426"/>
      <c r="J24" s="425"/>
      <c r="K24" s="425"/>
      <c r="L24" s="426"/>
      <c r="M24" s="426"/>
      <c r="N24" s="426"/>
    </row>
    <row r="25" spans="2:14">
      <c r="B25" s="426"/>
      <c r="C25" s="426"/>
      <c r="D25" s="426"/>
      <c r="E25" s="426"/>
      <c r="F25" s="426"/>
      <c r="G25" s="426"/>
      <c r="H25" s="426"/>
      <c r="J25" s="425"/>
      <c r="K25" s="425"/>
      <c r="L25" s="426"/>
      <c r="M25" s="426"/>
      <c r="N25" s="426"/>
    </row>
    <row r="26" spans="2:14">
      <c r="B26" s="426"/>
      <c r="C26" s="426"/>
      <c r="D26" s="426"/>
      <c r="E26" s="426"/>
      <c r="F26" s="426"/>
      <c r="G26" s="426"/>
      <c r="H26" s="426"/>
      <c r="J26" s="425"/>
      <c r="K26" s="425"/>
      <c r="L26" s="426"/>
      <c r="M26" s="426"/>
      <c r="N26" s="426"/>
    </row>
    <row r="27" spans="2:14">
      <c r="B27" s="426"/>
      <c r="C27" s="426"/>
      <c r="D27" s="426"/>
      <c r="E27" s="426"/>
      <c r="F27" s="426"/>
      <c r="G27" s="426"/>
      <c r="H27" s="426"/>
      <c r="J27" s="425"/>
      <c r="K27" s="425"/>
      <c r="L27" s="426"/>
      <c r="M27" s="426"/>
      <c r="N27" s="426"/>
    </row>
    <row r="28" spans="2:14">
      <c r="B28" s="426"/>
      <c r="C28" s="426"/>
      <c r="D28" s="426"/>
      <c r="E28" s="426"/>
      <c r="F28" s="426"/>
      <c r="G28" s="426"/>
      <c r="H28" s="426"/>
      <c r="J28" s="425"/>
      <c r="K28" s="425"/>
      <c r="L28" s="426"/>
      <c r="M28" s="426"/>
      <c r="N28" s="426"/>
    </row>
    <row r="29" spans="2:14">
      <c r="B29" s="426"/>
      <c r="C29" s="426"/>
      <c r="D29" s="426"/>
      <c r="E29" s="426"/>
      <c r="F29" s="426"/>
      <c r="G29" s="426"/>
      <c r="H29" s="426"/>
      <c r="J29" s="425"/>
      <c r="K29" s="425"/>
      <c r="L29" s="426"/>
      <c r="M29" s="426"/>
      <c r="N29" s="426"/>
    </row>
    <row r="30" spans="2:14">
      <c r="B30" s="426"/>
      <c r="C30" s="426"/>
      <c r="D30" s="426"/>
      <c r="E30" s="426"/>
      <c r="F30" s="426"/>
      <c r="G30" s="426"/>
      <c r="H30" s="426"/>
      <c r="I30" s="426"/>
      <c r="J30" s="426"/>
      <c r="K30" s="426"/>
      <c r="L30" s="426"/>
      <c r="M30" s="426"/>
      <c r="N30" s="426"/>
    </row>
    <row r="31" spans="2:14">
      <c r="B31" s="426"/>
      <c r="C31" s="426"/>
      <c r="D31" s="426"/>
      <c r="E31" s="426"/>
      <c r="F31" s="426"/>
      <c r="G31" s="426"/>
      <c r="H31" s="426"/>
      <c r="I31" s="426"/>
      <c r="J31" s="426"/>
      <c r="K31" s="426"/>
      <c r="L31" s="426"/>
      <c r="M31" s="426"/>
      <c r="N31" s="426"/>
    </row>
    <row r="32" spans="2:14">
      <c r="B32" s="426"/>
      <c r="C32" s="426"/>
      <c r="D32" s="426"/>
      <c r="E32" s="426"/>
      <c r="F32" s="426"/>
      <c r="G32" s="426"/>
      <c r="H32" s="426"/>
      <c r="I32" s="426"/>
      <c r="J32" s="426"/>
      <c r="K32" s="426"/>
      <c r="L32" s="426"/>
      <c r="M32" s="426"/>
      <c r="N32" s="426"/>
    </row>
  </sheetData>
  <mergeCells count="8">
    <mergeCell ref="AD2:AE2"/>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sheetPr codeName="Sheet25">
    <pageSetUpPr fitToPage="1"/>
  </sheetPr>
  <dimension ref="A1:D10"/>
  <sheetViews>
    <sheetView zoomScaleNormal="100" workbookViewId="0">
      <selection activeCell="E4" sqref="E4"/>
    </sheetView>
  </sheetViews>
  <sheetFormatPr defaultRowHeight="12.75"/>
  <cols>
    <col min="1" max="1" width="26.7109375" style="431" customWidth="1"/>
    <col min="2" max="4" width="21.28515625" style="431" customWidth="1"/>
    <col min="5" max="16384" width="9.140625" style="431"/>
  </cols>
  <sheetData>
    <row r="1" spans="1:4" s="429" customFormat="1" ht="15.75">
      <c r="A1" s="427" t="s">
        <v>356</v>
      </c>
      <c r="B1" s="428"/>
      <c r="C1" s="428"/>
      <c r="D1" s="706"/>
    </row>
    <row r="2" spans="1:4" ht="25.5">
      <c r="A2" s="430"/>
      <c r="B2" s="704" t="s">
        <v>602</v>
      </c>
      <c r="C2" s="705" t="s">
        <v>610</v>
      </c>
      <c r="D2" s="703" t="s">
        <v>611</v>
      </c>
    </row>
    <row r="3" spans="1:4" ht="13.5" thickBot="1">
      <c r="A3" s="432"/>
      <c r="B3" s="1238" t="s">
        <v>70</v>
      </c>
      <c r="C3" s="1239"/>
      <c r="D3" s="1239"/>
    </row>
    <row r="4" spans="1:4" ht="13.5" thickTop="1">
      <c r="A4" s="433" t="s">
        <v>357</v>
      </c>
      <c r="B4" s="434">
        <v>34566.320622861385</v>
      </c>
      <c r="C4" s="435">
        <v>1155.110534965992</v>
      </c>
      <c r="D4" s="435">
        <v>-8.4693954586982727</v>
      </c>
    </row>
    <row r="5" spans="1:4">
      <c r="A5" s="433" t="s">
        <v>358</v>
      </c>
      <c r="B5" s="434">
        <v>38659.599194943905</v>
      </c>
      <c r="C5" s="435">
        <v>2487.2393705695868</v>
      </c>
      <c r="D5" s="435">
        <v>2655.4299004375935</v>
      </c>
    </row>
    <row r="6" spans="1:4">
      <c r="A6" s="436" t="s">
        <v>329</v>
      </c>
      <c r="B6" s="437">
        <v>-4093.2785720825195</v>
      </c>
      <c r="C6" s="438">
        <v>-1332.1288356035948</v>
      </c>
      <c r="D6" s="438">
        <v>-2663.8992958962917</v>
      </c>
    </row>
    <row r="7" spans="1:4">
      <c r="A7" s="610" t="s">
        <v>280</v>
      </c>
    </row>
    <row r="10" spans="1:4">
      <c r="C10" s="712"/>
      <c r="D10" s="712"/>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sheetPr codeName="Sheet26">
    <pageSetUpPr fitToPage="1"/>
  </sheetPr>
  <dimension ref="A1:D26"/>
  <sheetViews>
    <sheetView zoomScaleNormal="100" workbookViewId="0">
      <selection activeCell="B2" sqref="B2"/>
    </sheetView>
  </sheetViews>
  <sheetFormatPr defaultColWidth="6.7109375" defaultRowHeight="12.75"/>
  <cols>
    <col min="1" max="1" width="56" style="441" customWidth="1"/>
    <col min="2" max="2" width="16.140625" style="441" customWidth="1"/>
    <col min="3" max="4" width="20.7109375" style="441" customWidth="1"/>
    <col min="5" max="16384" width="6.7109375" style="441"/>
  </cols>
  <sheetData>
    <row r="1" spans="1:4" ht="15">
      <c r="A1" s="439" t="s">
        <v>496</v>
      </c>
      <c r="B1" s="440"/>
      <c r="C1" s="440"/>
      <c r="D1" s="440"/>
    </row>
    <row r="2" spans="1:4" ht="35.25" customHeight="1">
      <c r="A2" s="611"/>
      <c r="B2" s="724" t="s">
        <v>612</v>
      </c>
      <c r="C2" s="612" t="s">
        <v>486</v>
      </c>
      <c r="D2" s="613" t="s">
        <v>487</v>
      </c>
    </row>
    <row r="3" spans="1:4" ht="13.5" thickBot="1">
      <c r="A3" s="614"/>
      <c r="B3" s="615" t="s">
        <v>339</v>
      </c>
      <c r="C3" s="1240" t="s">
        <v>359</v>
      </c>
      <c r="D3" s="1241"/>
    </row>
    <row r="4" spans="1:4" ht="26.25" thickTop="1">
      <c r="A4" s="616" t="s">
        <v>360</v>
      </c>
      <c r="B4" s="617">
        <v>3.25</v>
      </c>
      <c r="C4" s="618">
        <v>0</v>
      </c>
      <c r="D4" s="619">
        <v>-0.75</v>
      </c>
    </row>
    <row r="5" spans="1:4" ht="25.5">
      <c r="A5" s="620" t="s">
        <v>361</v>
      </c>
      <c r="B5" s="621">
        <v>1</v>
      </c>
      <c r="C5" s="622">
        <v>-1.0000000000000009E-2</v>
      </c>
      <c r="D5" s="623">
        <v>0</v>
      </c>
    </row>
    <row r="6" spans="1:4" ht="36" customHeight="1">
      <c r="A6" s="624"/>
      <c r="B6" s="723" t="s">
        <v>590</v>
      </c>
      <c r="C6" s="612" t="s">
        <v>486</v>
      </c>
      <c r="D6" s="613" t="s">
        <v>487</v>
      </c>
    </row>
    <row r="7" spans="1:4" ht="13.5" thickBot="1">
      <c r="A7" s="625"/>
      <c r="B7" s="615" t="s">
        <v>339</v>
      </c>
      <c r="C7" s="1240" t="s">
        <v>359</v>
      </c>
      <c r="D7" s="1241"/>
    </row>
    <row r="8" spans="1:4" ht="26.25" thickTop="1">
      <c r="A8" s="626" t="s">
        <v>362</v>
      </c>
      <c r="B8" s="627">
        <v>5.9769738649553918</v>
      </c>
      <c r="C8" s="618">
        <v>-3.5944493968804281E-2</v>
      </c>
      <c r="D8" s="619">
        <v>-0.39491381113555324</v>
      </c>
    </row>
    <row r="9" spans="1:4" ht="25.5">
      <c r="A9" s="620" t="s">
        <v>363</v>
      </c>
      <c r="B9" s="628">
        <v>1.5623372946885727</v>
      </c>
      <c r="C9" s="622">
        <v>-1.3595965168100133E-2</v>
      </c>
      <c r="D9" s="623">
        <v>-0.23371636944358398</v>
      </c>
    </row>
    <row r="10" spans="1:4" ht="6" customHeight="1">
      <c r="A10" s="1242" t="s">
        <v>503</v>
      </c>
      <c r="B10" s="1242"/>
      <c r="C10" s="1242"/>
      <c r="D10" s="1242"/>
    </row>
    <row r="11" spans="1:4">
      <c r="A11" s="1243"/>
      <c r="B11" s="1243"/>
      <c r="C11" s="1243"/>
      <c r="D11" s="1243"/>
    </row>
    <row r="12" spans="1:4">
      <c r="A12" s="1243"/>
      <c r="B12" s="1243"/>
      <c r="C12" s="1243"/>
      <c r="D12" s="1243"/>
    </row>
    <row r="13" spans="1:4">
      <c r="A13" s="1243"/>
      <c r="B13" s="1243"/>
      <c r="C13" s="1243"/>
      <c r="D13" s="1243"/>
    </row>
    <row r="14" spans="1:4">
      <c r="A14" s="1243"/>
      <c r="B14" s="1243"/>
      <c r="C14" s="1243"/>
      <c r="D14" s="1243"/>
    </row>
    <row r="15" spans="1:4">
      <c r="A15" s="1243"/>
      <c r="B15" s="1243"/>
      <c r="C15" s="1243"/>
      <c r="D15" s="1243"/>
    </row>
    <row r="16" spans="1:4">
      <c r="A16" s="1243"/>
      <c r="B16" s="1243"/>
      <c r="C16" s="1243"/>
      <c r="D16" s="1243"/>
    </row>
    <row r="17" spans="1:4">
      <c r="A17" s="1243"/>
      <c r="B17" s="1243"/>
      <c r="C17" s="1243"/>
      <c r="D17" s="1243"/>
    </row>
    <row r="18" spans="1:4">
      <c r="A18" s="1243"/>
      <c r="B18" s="1243"/>
      <c r="C18" s="1243"/>
      <c r="D18" s="1243"/>
    </row>
    <row r="19" spans="1:4">
      <c r="A19" s="1243"/>
      <c r="B19" s="1243"/>
      <c r="C19" s="1243"/>
      <c r="D19" s="1243"/>
    </row>
    <row r="20" spans="1:4" ht="5.25" customHeight="1">
      <c r="A20" s="1243"/>
      <c r="B20" s="1243"/>
      <c r="C20" s="1243"/>
      <c r="D20" s="1243"/>
    </row>
    <row r="21" spans="1:4">
      <c r="A21" s="442" t="s">
        <v>280</v>
      </c>
      <c r="B21" s="785"/>
      <c r="C21" s="785"/>
      <c r="D21" s="785"/>
    </row>
    <row r="22" spans="1:4">
      <c r="A22" s="784"/>
      <c r="B22" s="784"/>
      <c r="C22" s="784"/>
      <c r="D22" s="784"/>
    </row>
    <row r="23" spans="1:4">
      <c r="A23" s="784"/>
      <c r="B23" s="784"/>
      <c r="C23" s="784"/>
      <c r="D23" s="784"/>
    </row>
    <row r="24" spans="1:4">
      <c r="A24" s="784"/>
      <c r="B24" s="784"/>
      <c r="C24" s="784"/>
      <c r="D24" s="784"/>
    </row>
    <row r="25" spans="1:4">
      <c r="B25" s="783"/>
      <c r="C25" s="783"/>
      <c r="D25" s="783"/>
    </row>
    <row r="26" spans="1:4">
      <c r="A26" s="783"/>
      <c r="B26" s="783"/>
      <c r="C26" s="783"/>
      <c r="D26" s="783"/>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sheetPr codeName="Sheet27">
    <pageSetUpPr fitToPage="1"/>
  </sheetPr>
  <dimension ref="A1:U102"/>
  <sheetViews>
    <sheetView workbookViewId="0">
      <pane xSplit="1" ySplit="3" topLeftCell="B46" activePane="bottomRight" state="frozen"/>
      <selection activeCell="E4" sqref="E4:G4"/>
      <selection pane="topRight" activeCell="E4" sqref="E4:G4"/>
      <selection pane="bottomLeft" activeCell="E4" sqref="E4:G4"/>
      <selection pane="bottomRight" activeCell="A82" sqref="A82"/>
    </sheetView>
  </sheetViews>
  <sheetFormatPr defaultRowHeight="12.75"/>
  <cols>
    <col min="1" max="1" width="10.7109375" style="448" customWidth="1"/>
    <col min="2" max="2" width="11.140625" style="448" customWidth="1"/>
    <col min="3" max="3" width="9.140625" style="448"/>
    <col min="4" max="10" width="13.28515625" style="448" customWidth="1"/>
    <col min="11" max="11" width="9.140625" style="448"/>
    <col min="12" max="21" width="9.140625" style="450"/>
    <col min="22" max="16384" width="9.140625" style="448"/>
  </cols>
  <sheetData>
    <row r="1" spans="1:21" s="443" customFormat="1" ht="15.75">
      <c r="A1" s="408" t="s">
        <v>364</v>
      </c>
      <c r="B1" s="383"/>
      <c r="C1" s="383"/>
      <c r="D1" s="383"/>
      <c r="E1" s="383"/>
      <c r="F1" s="383"/>
      <c r="G1" s="383"/>
      <c r="H1" s="383"/>
      <c r="I1" s="383"/>
      <c r="J1" s="383"/>
      <c r="L1" s="444"/>
      <c r="M1" s="444"/>
      <c r="N1" s="444"/>
      <c r="O1" s="444"/>
      <c r="P1" s="444"/>
      <c r="Q1" s="444"/>
      <c r="R1" s="444"/>
      <c r="S1" s="445"/>
      <c r="T1" s="445"/>
      <c r="U1" s="445"/>
    </row>
    <row r="2" spans="1:21" ht="25.5" customHeight="1">
      <c r="A2" s="446" t="s">
        <v>365</v>
      </c>
      <c r="B2" s="447" t="s">
        <v>366</v>
      </c>
      <c r="C2" s="447" t="s">
        <v>367</v>
      </c>
      <c r="D2" s="447" t="s">
        <v>368</v>
      </c>
      <c r="E2" s="447" t="s">
        <v>369</v>
      </c>
      <c r="F2" s="447" t="s">
        <v>370</v>
      </c>
      <c r="G2" s="447" t="s">
        <v>371</v>
      </c>
      <c r="H2" s="447" t="s">
        <v>372</v>
      </c>
      <c r="I2" s="447" t="s">
        <v>373</v>
      </c>
      <c r="J2" s="447" t="s">
        <v>374</v>
      </c>
      <c r="L2" s="449"/>
      <c r="M2" s="449"/>
      <c r="N2" s="449"/>
      <c r="O2" s="449"/>
      <c r="P2" s="449"/>
      <c r="Q2" s="449"/>
      <c r="R2" s="449"/>
    </row>
    <row r="3" spans="1:21" ht="13.5" customHeight="1" thickBot="1">
      <c r="A3" s="451"/>
      <c r="B3" s="1244" t="s">
        <v>339</v>
      </c>
      <c r="C3" s="1245"/>
      <c r="D3" s="1245"/>
      <c r="E3" s="1245"/>
      <c r="F3" s="1245"/>
      <c r="G3" s="1245"/>
      <c r="H3" s="1245"/>
      <c r="I3" s="1245"/>
      <c r="J3" s="1245"/>
      <c r="L3" s="449"/>
      <c r="M3" s="449"/>
      <c r="N3" s="449"/>
      <c r="O3" s="449"/>
      <c r="P3" s="449"/>
      <c r="Q3" s="449"/>
      <c r="R3" s="449"/>
    </row>
    <row r="4" spans="1:21" ht="13.5" customHeight="1" thickTop="1">
      <c r="A4" s="452" t="s">
        <v>375</v>
      </c>
      <c r="B4" s="629">
        <v>2.4700000000000002</v>
      </c>
      <c r="C4" s="629">
        <v>2.4900000000000002</v>
      </c>
      <c r="D4" s="629">
        <v>2.7505555555555556</v>
      </c>
      <c r="E4" s="629">
        <v>3.6200000000000006</v>
      </c>
      <c r="F4" s="629">
        <v>4.3455555555555554</v>
      </c>
      <c r="G4" s="629">
        <v>5.3194444444444438</v>
      </c>
      <c r="H4" s="629"/>
      <c r="I4" s="629"/>
      <c r="J4" s="629"/>
      <c r="L4" s="449"/>
      <c r="M4" s="449"/>
      <c r="N4" s="449"/>
      <c r="O4" s="449"/>
      <c r="P4" s="449"/>
      <c r="Q4" s="449"/>
      <c r="R4" s="449"/>
    </row>
    <row r="5" spans="1:21" ht="13.5" customHeight="1">
      <c r="A5" s="452" t="s">
        <v>376</v>
      </c>
      <c r="B5" s="629">
        <v>2.17</v>
      </c>
      <c r="C5" s="629">
        <v>2.2400000000000002</v>
      </c>
      <c r="D5" s="629">
        <v>2.6249999999999996</v>
      </c>
      <c r="E5" s="629">
        <v>3.5439999999999996</v>
      </c>
      <c r="F5" s="629">
        <v>4.2934999999999999</v>
      </c>
      <c r="G5" s="629">
        <v>5.2709999999999999</v>
      </c>
      <c r="H5" s="629"/>
      <c r="I5" s="629"/>
      <c r="J5" s="629"/>
      <c r="L5" s="449"/>
      <c r="M5" s="449"/>
      <c r="N5" s="449"/>
      <c r="O5" s="449"/>
      <c r="P5" s="449"/>
      <c r="Q5" s="449"/>
      <c r="R5" s="449"/>
    </row>
    <row r="6" spans="1:21" ht="13.5" customHeight="1">
      <c r="A6" s="452" t="s">
        <v>377</v>
      </c>
      <c r="B6" s="629">
        <v>2.29</v>
      </c>
      <c r="C6" s="629">
        <v>2.23</v>
      </c>
      <c r="D6" s="629">
        <v>2.5104347826086957</v>
      </c>
      <c r="E6" s="629">
        <v>3.43</v>
      </c>
      <c r="F6" s="629">
        <v>4.247826086956521</v>
      </c>
      <c r="G6" s="629">
        <v>5.1547826086956512</v>
      </c>
      <c r="H6" s="629"/>
      <c r="I6" s="629"/>
      <c r="J6" s="629"/>
      <c r="L6" s="449"/>
      <c r="M6" s="449"/>
      <c r="N6" s="449"/>
      <c r="O6" s="449"/>
      <c r="P6" s="449"/>
      <c r="Q6" s="449"/>
      <c r="R6" s="449"/>
    </row>
    <row r="7" spans="1:21" ht="13.5" customHeight="1">
      <c r="A7" s="452" t="s">
        <v>378</v>
      </c>
      <c r="B7" s="629">
        <v>2.19</v>
      </c>
      <c r="C7" s="629">
        <v>2.2799999999999998</v>
      </c>
      <c r="D7" s="629">
        <v>2.4578947368421056</v>
      </c>
      <c r="E7" s="629">
        <v>3.4505263157894746</v>
      </c>
      <c r="F7" s="629">
        <v>4.2473684210526317</v>
      </c>
      <c r="G7" s="629">
        <v>5.1368421052631579</v>
      </c>
      <c r="H7" s="629"/>
      <c r="I7" s="629"/>
      <c r="J7" s="629"/>
      <c r="L7" s="449"/>
      <c r="M7" s="449"/>
      <c r="N7" s="449"/>
      <c r="O7" s="449"/>
      <c r="P7" s="449"/>
      <c r="Q7" s="449"/>
      <c r="R7" s="449"/>
    </row>
    <row r="8" spans="1:21" ht="13.5" customHeight="1">
      <c r="A8" s="452" t="s">
        <v>379</v>
      </c>
      <c r="B8" s="629">
        <v>2.12</v>
      </c>
      <c r="C8" s="629">
        <v>2.12</v>
      </c>
      <c r="D8" s="629">
        <v>2.3815</v>
      </c>
      <c r="E8" s="629">
        <v>3.3929999999999998</v>
      </c>
      <c r="F8" s="629">
        <v>4.2374999999999998</v>
      </c>
      <c r="G8" s="629">
        <v>5.0894999999999992</v>
      </c>
      <c r="H8" s="629"/>
      <c r="I8" s="629"/>
      <c r="J8" s="629"/>
      <c r="L8" s="449"/>
      <c r="M8" s="449"/>
      <c r="N8" s="449"/>
      <c r="O8" s="449"/>
      <c r="P8" s="449"/>
      <c r="Q8" s="449"/>
      <c r="R8" s="449"/>
    </row>
    <row r="9" spans="1:21" ht="13.5" customHeight="1">
      <c r="A9" s="452" t="s">
        <v>380</v>
      </c>
      <c r="B9" s="629">
        <v>2.09</v>
      </c>
      <c r="C9" s="629">
        <v>2.1</v>
      </c>
      <c r="D9" s="629">
        <v>2.2861904761904759</v>
      </c>
      <c r="E9" s="629">
        <v>3.2666666666666666</v>
      </c>
      <c r="F9" s="629">
        <v>4.1742857142857144</v>
      </c>
      <c r="G9" s="629">
        <v>5.0752380952380944</v>
      </c>
      <c r="H9" s="629"/>
      <c r="I9" s="629"/>
      <c r="J9" s="629"/>
      <c r="L9" s="449"/>
      <c r="M9" s="449"/>
      <c r="N9" s="449"/>
      <c r="O9" s="449"/>
      <c r="P9" s="449"/>
      <c r="Q9" s="449"/>
      <c r="R9" s="449"/>
    </row>
    <row r="10" spans="1:21" ht="13.5" customHeight="1">
      <c r="A10" s="452" t="s">
        <v>381</v>
      </c>
      <c r="B10" s="629">
        <v>2.19</v>
      </c>
      <c r="C10" s="629">
        <v>2.1893768297783356</v>
      </c>
      <c r="D10" s="629">
        <v>2.2314285714285718</v>
      </c>
      <c r="E10" s="629">
        <v>3.1742857142857139</v>
      </c>
      <c r="F10" s="629">
        <v>4.1652380952380952</v>
      </c>
      <c r="G10" s="629">
        <v>5.026190476190477</v>
      </c>
      <c r="H10" s="629">
        <v>5.5485714285714289</v>
      </c>
      <c r="I10" s="629">
        <v>6.0476190476190474</v>
      </c>
      <c r="J10" s="629">
        <v>6.5995238095238093</v>
      </c>
      <c r="L10" s="449"/>
      <c r="M10" s="449"/>
      <c r="N10" s="449"/>
      <c r="O10" s="449"/>
      <c r="P10" s="449"/>
      <c r="Q10" s="449"/>
      <c r="R10" s="449"/>
    </row>
    <row r="11" spans="1:21" ht="13.5" customHeight="1">
      <c r="A11" s="452" t="s">
        <v>382</v>
      </c>
      <c r="B11" s="629">
        <v>2.21</v>
      </c>
      <c r="C11" s="629">
        <v>2.2200000000000002</v>
      </c>
      <c r="D11" s="629">
        <v>2.1895238095238092</v>
      </c>
      <c r="E11" s="629">
        <v>3.1704761904761902</v>
      </c>
      <c r="F11" s="629">
        <v>4.1461904761904753</v>
      </c>
      <c r="G11" s="629">
        <v>4.9961904761904767</v>
      </c>
      <c r="H11" s="629">
        <v>5.4704761904761892</v>
      </c>
      <c r="I11" s="629">
        <v>6.0023809523809533</v>
      </c>
      <c r="J11" s="629">
        <v>6.4857142857142867</v>
      </c>
      <c r="L11" s="449"/>
      <c r="M11" s="449"/>
      <c r="N11" s="449"/>
      <c r="O11" s="449"/>
      <c r="P11" s="449"/>
      <c r="Q11" s="449"/>
      <c r="R11" s="449"/>
    </row>
    <row r="12" spans="1:21" ht="13.5" customHeight="1">
      <c r="A12" s="452" t="s">
        <v>383</v>
      </c>
      <c r="B12" s="629">
        <v>2.17</v>
      </c>
      <c r="C12" s="629">
        <v>2.19</v>
      </c>
      <c r="D12" s="629">
        <v>2.1923809523809532</v>
      </c>
      <c r="E12" s="629">
        <v>3.187619047619048</v>
      </c>
      <c r="F12" s="629">
        <v>4.1566666666666663</v>
      </c>
      <c r="G12" s="629">
        <v>4.9647619047619047</v>
      </c>
      <c r="H12" s="629">
        <v>5.4719047619047627</v>
      </c>
      <c r="I12" s="629">
        <v>5.9819047619047607</v>
      </c>
      <c r="J12" s="629">
        <v>6.4704761904761892</v>
      </c>
      <c r="L12" s="453"/>
      <c r="M12" s="453"/>
      <c r="N12" s="453"/>
      <c r="O12" s="453"/>
      <c r="P12" s="453"/>
      <c r="Q12" s="453"/>
      <c r="R12" s="453"/>
    </row>
    <row r="13" spans="1:21" ht="13.5" customHeight="1">
      <c r="A13" s="452" t="s">
        <v>384</v>
      </c>
      <c r="B13" s="629">
        <v>2.19</v>
      </c>
      <c r="C13" s="629">
        <v>2.0230467571644044</v>
      </c>
      <c r="D13" s="629">
        <v>2.1847368421052602</v>
      </c>
      <c r="E13" s="629">
        <v>3.1826315789473685</v>
      </c>
      <c r="F13" s="629">
        <v>4.1436842105263159</v>
      </c>
      <c r="G13" s="629">
        <v>4.9484210526315797</v>
      </c>
      <c r="H13" s="629">
        <v>5.4557894736842103</v>
      </c>
      <c r="I13" s="629">
        <v>5.94</v>
      </c>
      <c r="J13" s="629">
        <v>6.4363157894736842</v>
      </c>
    </row>
    <row r="14" spans="1:21" ht="13.5" customHeight="1">
      <c r="A14" s="452" t="s">
        <v>385</v>
      </c>
      <c r="B14" s="629">
        <v>1.99</v>
      </c>
      <c r="C14" s="629">
        <v>1.99</v>
      </c>
      <c r="D14" s="629">
        <v>2.1754545454545453</v>
      </c>
      <c r="E14" s="629">
        <v>3.1727272727272724</v>
      </c>
      <c r="F14" s="629">
        <v>4.124545454545455</v>
      </c>
      <c r="G14" s="629">
        <v>4.9104545454545452</v>
      </c>
      <c r="H14" s="629">
        <v>5.4340909090909086</v>
      </c>
      <c r="I14" s="629">
        <v>5.9136363636363631</v>
      </c>
      <c r="J14" s="629">
        <v>6.3713636363636361</v>
      </c>
    </row>
    <row r="15" spans="1:21" ht="13.5" customHeight="1">
      <c r="A15" s="452" t="s">
        <v>386</v>
      </c>
      <c r="B15" s="629">
        <v>2.15</v>
      </c>
      <c r="C15" s="629">
        <v>2.16</v>
      </c>
      <c r="D15" s="629">
        <v>2.1852380952380956</v>
      </c>
      <c r="E15" s="629">
        <v>3.1752380952380954</v>
      </c>
      <c r="F15" s="629">
        <v>4.1133333333333342</v>
      </c>
      <c r="G15" s="629">
        <v>4.83</v>
      </c>
      <c r="H15" s="629">
        <v>5.3623809523809518</v>
      </c>
      <c r="I15" s="629">
        <v>5.8390476190476175</v>
      </c>
      <c r="J15" s="629">
        <v>6.2733333333333334</v>
      </c>
    </row>
    <row r="16" spans="1:21" ht="13.5" customHeight="1">
      <c r="A16" s="452" t="s">
        <v>387</v>
      </c>
      <c r="B16" s="629">
        <v>2.12</v>
      </c>
      <c r="C16" s="629">
        <v>2.11</v>
      </c>
      <c r="D16" s="629">
        <v>2.176842105</v>
      </c>
      <c r="E16" s="629">
        <v>3.1815789470000002</v>
      </c>
      <c r="F16" s="629">
        <v>4.1368421050000004</v>
      </c>
      <c r="G16" s="629">
        <v>4.8099999999999996</v>
      </c>
      <c r="H16" s="629">
        <v>5.3389473680000004</v>
      </c>
      <c r="I16" s="629">
        <v>5.8205263159999996</v>
      </c>
      <c r="J16" s="629">
        <v>6.2542105259999996</v>
      </c>
    </row>
    <row r="17" spans="1:10" ht="13.5" customHeight="1">
      <c r="A17" s="452" t="s">
        <v>376</v>
      </c>
      <c r="B17" s="629">
        <v>2.14</v>
      </c>
      <c r="C17" s="629">
        <v>2.14</v>
      </c>
      <c r="D17" s="629">
        <v>2.187142857</v>
      </c>
      <c r="E17" s="629">
        <v>3.1790476189999999</v>
      </c>
      <c r="F17" s="629">
        <v>4.1376190480000004</v>
      </c>
      <c r="G17" s="629">
        <v>4.779047619</v>
      </c>
      <c r="H17" s="629">
        <v>5.28</v>
      </c>
      <c r="I17" s="629">
        <v>5.7933333329999996</v>
      </c>
      <c r="J17" s="629">
        <v>6.2423809520000004</v>
      </c>
    </row>
    <row r="18" spans="1:10" ht="13.5" customHeight="1">
      <c r="A18" s="452" t="s">
        <v>377</v>
      </c>
      <c r="B18" s="629">
        <v>2.1</v>
      </c>
      <c r="C18" s="629">
        <v>2.11</v>
      </c>
      <c r="D18" s="629">
        <v>2.1886363640000002</v>
      </c>
      <c r="E18" s="629">
        <v>3.1809090910000002</v>
      </c>
      <c r="F18" s="629">
        <v>4.1554545450000004</v>
      </c>
      <c r="G18" s="629">
        <v>4.7627272730000003</v>
      </c>
      <c r="H18" s="629">
        <v>5.2936363640000001</v>
      </c>
      <c r="I18" s="629">
        <v>5.781363636</v>
      </c>
      <c r="J18" s="629">
        <v>6.256818182</v>
      </c>
    </row>
    <row r="19" spans="1:10" ht="13.5" customHeight="1">
      <c r="A19" s="452" t="s">
        <v>378</v>
      </c>
      <c r="B19" s="630">
        <v>2.15</v>
      </c>
      <c r="C19" s="630">
        <v>2.13</v>
      </c>
      <c r="D19" s="630">
        <v>2.1831578949999999</v>
      </c>
      <c r="E19" s="630">
        <v>3.179473684</v>
      </c>
      <c r="F19" s="630">
        <v>4.1047368420000003</v>
      </c>
      <c r="G19" s="630">
        <v>4.7105263160000002</v>
      </c>
      <c r="H19" s="630">
        <v>5.268421053</v>
      </c>
      <c r="I19" s="630">
        <v>5.7663157890000001</v>
      </c>
      <c r="J19" s="630">
        <v>6.2115789469999996</v>
      </c>
    </row>
    <row r="20" spans="1:10" ht="12.75" customHeight="1">
      <c r="A20" s="452" t="s">
        <v>379</v>
      </c>
      <c r="B20" s="630">
        <v>1.89</v>
      </c>
      <c r="C20" s="630">
        <v>2.1798468575974543</v>
      </c>
      <c r="D20" s="630">
        <v>2.0938095240000001</v>
      </c>
      <c r="E20" s="630">
        <v>3.0728571429999998</v>
      </c>
      <c r="F20" s="630">
        <v>4.0309523809999996</v>
      </c>
      <c r="G20" s="630">
        <v>4.555238095</v>
      </c>
      <c r="H20" s="630">
        <v>5.1857142859999996</v>
      </c>
      <c r="I20" s="630">
        <v>5.6747619050000004</v>
      </c>
      <c r="J20" s="630">
        <v>6.1347619050000004</v>
      </c>
    </row>
    <row r="21" spans="1:10" ht="13.5" customHeight="1">
      <c r="A21" s="452" t="s">
        <v>380</v>
      </c>
      <c r="B21" s="630">
        <v>2.1800000000000002</v>
      </c>
      <c r="C21" s="630">
        <v>2.37</v>
      </c>
      <c r="D21" s="630">
        <v>2.0305</v>
      </c>
      <c r="E21" s="630">
        <v>3.0135000000000001</v>
      </c>
      <c r="F21" s="630">
        <v>3.9954999999999998</v>
      </c>
      <c r="G21" s="630">
        <v>4.4630000000000001</v>
      </c>
      <c r="H21" s="630">
        <v>5.0380000000000003</v>
      </c>
      <c r="I21" s="630">
        <v>5.5410000000000004</v>
      </c>
      <c r="J21" s="630">
        <v>6.0220000000000002</v>
      </c>
    </row>
    <row r="22" spans="1:10" ht="13.5" customHeight="1">
      <c r="A22" s="452" t="s">
        <v>381</v>
      </c>
      <c r="B22" s="630">
        <v>2.12</v>
      </c>
      <c r="C22" s="630">
        <v>2.3161491574040873</v>
      </c>
      <c r="D22" s="630">
        <v>2.06</v>
      </c>
      <c r="E22" s="630">
        <v>3.02</v>
      </c>
      <c r="F22" s="630">
        <v>4.0199999999999996</v>
      </c>
      <c r="G22" s="630">
        <v>4.51</v>
      </c>
      <c r="H22" s="630">
        <v>5.04</v>
      </c>
      <c r="I22" s="630">
        <v>5.54</v>
      </c>
      <c r="J22" s="630">
        <v>6.03</v>
      </c>
    </row>
    <row r="23" spans="1:10" ht="13.5" customHeight="1">
      <c r="A23" s="452" t="s">
        <v>382</v>
      </c>
      <c r="B23" s="630">
        <v>2.2000000000000002</v>
      </c>
      <c r="C23" s="630">
        <v>2.3942995169082129</v>
      </c>
      <c r="D23" s="630">
        <v>2.0699999999999998</v>
      </c>
      <c r="E23" s="630">
        <v>3.03</v>
      </c>
      <c r="F23" s="630">
        <v>4.03</v>
      </c>
      <c r="G23" s="630">
        <v>4.49</v>
      </c>
      <c r="H23" s="630">
        <v>5.04</v>
      </c>
      <c r="I23" s="630">
        <v>5.53</v>
      </c>
      <c r="J23" s="630">
        <v>6.03</v>
      </c>
    </row>
    <row r="24" spans="1:10" ht="13.5" customHeight="1">
      <c r="A24" s="452" t="s">
        <v>383</v>
      </c>
      <c r="B24" s="630">
        <v>2.11</v>
      </c>
      <c r="C24" s="630">
        <v>2.1669427917620139</v>
      </c>
      <c r="D24" s="630">
        <v>2.0299999999999998</v>
      </c>
      <c r="E24" s="630">
        <v>3.01</v>
      </c>
      <c r="F24" s="630">
        <v>3.97</v>
      </c>
      <c r="G24" s="630">
        <v>4.47</v>
      </c>
      <c r="H24" s="630">
        <v>5.03</v>
      </c>
      <c r="I24" s="630">
        <v>5.52</v>
      </c>
      <c r="J24" s="630">
        <v>6.01</v>
      </c>
    </row>
    <row r="25" spans="1:10" ht="13.5" customHeight="1">
      <c r="A25" s="452" t="s">
        <v>384</v>
      </c>
      <c r="B25" s="630">
        <v>2.17</v>
      </c>
      <c r="C25" s="630">
        <v>2.3076466516698391</v>
      </c>
      <c r="D25" s="630">
        <v>2.0328571430000002</v>
      </c>
      <c r="E25" s="630">
        <v>3.0009523809999998</v>
      </c>
      <c r="F25" s="630">
        <v>3.9619047620000001</v>
      </c>
      <c r="G25" s="630">
        <v>4.4595238100000003</v>
      </c>
      <c r="H25" s="630">
        <v>5.0180952379999999</v>
      </c>
      <c r="I25" s="630">
        <v>5.5157142859999997</v>
      </c>
      <c r="J25" s="630">
        <v>6.0019047619999997</v>
      </c>
    </row>
    <row r="26" spans="1:10" ht="13.5" customHeight="1">
      <c r="A26" s="454" t="s">
        <v>385</v>
      </c>
      <c r="B26" s="631">
        <v>2.1</v>
      </c>
      <c r="C26" s="630">
        <v>2.216700819672131</v>
      </c>
      <c r="D26" s="630">
        <v>2.0173913040000002</v>
      </c>
      <c r="E26" s="630">
        <v>2.939130435</v>
      </c>
      <c r="F26" s="630">
        <v>3.922173913</v>
      </c>
      <c r="G26" s="630">
        <v>4.4034782610000001</v>
      </c>
      <c r="H26" s="630">
        <v>4.9713043480000003</v>
      </c>
      <c r="I26" s="630">
        <v>5.4656521739999997</v>
      </c>
      <c r="J26" s="630">
        <v>5.9573913039999997</v>
      </c>
    </row>
    <row r="27" spans="1:10" ht="13.5" customHeight="1">
      <c r="A27" s="452" t="s">
        <v>386</v>
      </c>
      <c r="B27" s="631">
        <v>2.04</v>
      </c>
      <c r="C27" s="630">
        <v>2.1176900000000001</v>
      </c>
      <c r="D27" s="630">
        <v>2.0090476190476187</v>
      </c>
      <c r="E27" s="630">
        <v>2.9338095238095234</v>
      </c>
      <c r="F27" s="630">
        <v>3.9047619047619047</v>
      </c>
      <c r="G27" s="630">
        <v>4.355714285714285</v>
      </c>
      <c r="H27" s="630">
        <v>4.9561904761904758</v>
      </c>
      <c r="I27" s="630">
        <v>5.4580952380952379</v>
      </c>
      <c r="J27" s="630">
        <v>5.9409523809523819</v>
      </c>
    </row>
    <row r="28" spans="1:10" ht="13.5" customHeight="1">
      <c r="A28" s="452" t="s">
        <v>388</v>
      </c>
      <c r="B28" s="630">
        <v>2.0299999999999998</v>
      </c>
      <c r="C28" s="630">
        <v>2.1208078151418377</v>
      </c>
      <c r="D28" s="630">
        <v>2.0114285714285707</v>
      </c>
      <c r="E28" s="630">
        <v>2.8438095238095245</v>
      </c>
      <c r="F28" s="630">
        <v>3.8057142857142865</v>
      </c>
      <c r="G28" s="630">
        <v>4.2804761904761905</v>
      </c>
      <c r="H28" s="630">
        <v>4.8933333333333344</v>
      </c>
      <c r="I28" s="630">
        <v>5.3885714285714297</v>
      </c>
      <c r="J28" s="630">
        <v>5.88</v>
      </c>
    </row>
    <row r="29" spans="1:10" ht="13.5" customHeight="1">
      <c r="A29" s="452" t="s">
        <v>376</v>
      </c>
      <c r="B29" s="631">
        <v>1.75</v>
      </c>
      <c r="C29" s="630">
        <v>1.7780968433956483</v>
      </c>
      <c r="D29" s="630">
        <v>2</v>
      </c>
      <c r="E29" s="630">
        <v>2.5644999999999998</v>
      </c>
      <c r="F29" s="630">
        <v>3.4779999999999993</v>
      </c>
      <c r="G29" s="630">
        <v>3.9819999999999993</v>
      </c>
      <c r="H29" s="630">
        <v>4.5669999999999993</v>
      </c>
      <c r="I29" s="630">
        <v>5.081500000000001</v>
      </c>
      <c r="J29" s="630">
        <v>5.5489999999999995</v>
      </c>
    </row>
    <row r="30" spans="1:10" ht="13.5" customHeight="1">
      <c r="A30" s="452" t="s">
        <v>377</v>
      </c>
      <c r="B30" s="630">
        <v>1.77</v>
      </c>
      <c r="C30" s="632">
        <v>1.9129444444444443</v>
      </c>
      <c r="D30" s="630">
        <v>1.9904761904761907</v>
      </c>
      <c r="E30" s="630">
        <v>2.4585714285714282</v>
      </c>
      <c r="F30" s="630">
        <v>3.3823809523809523</v>
      </c>
      <c r="G30" s="630">
        <v>3.9099999999999993</v>
      </c>
      <c r="H30" s="630">
        <v>4.4366666666666665</v>
      </c>
      <c r="I30" s="630">
        <v>4.9509523809523799</v>
      </c>
      <c r="J30" s="630">
        <v>5.4457142857142866</v>
      </c>
    </row>
    <row r="31" spans="1:10" ht="13.5" customHeight="1">
      <c r="A31" s="452" t="s">
        <v>378</v>
      </c>
      <c r="B31" s="631">
        <v>1.81</v>
      </c>
      <c r="C31" s="629">
        <v>2.0367133094695737</v>
      </c>
      <c r="D31" s="630">
        <v>1.9522727272727274</v>
      </c>
      <c r="E31" s="630">
        <v>2.437272727272727</v>
      </c>
      <c r="F31" s="630">
        <v>3.3359090909090909</v>
      </c>
      <c r="G31" s="630">
        <v>3.8227272727272732</v>
      </c>
      <c r="H31" s="630">
        <v>4.3213636363636363</v>
      </c>
      <c r="I31" s="630">
        <v>4.8559090909090923</v>
      </c>
      <c r="J31" s="630">
        <v>5.3636363636363633</v>
      </c>
    </row>
    <row r="32" spans="1:10" ht="13.5" customHeight="1">
      <c r="A32" s="452" t="s">
        <v>379</v>
      </c>
      <c r="B32" s="630">
        <v>1.9</v>
      </c>
      <c r="C32" s="629">
        <v>2.0139999999999998</v>
      </c>
      <c r="D32" s="630">
        <v>1.9273684209999999</v>
      </c>
      <c r="E32" s="630">
        <v>2.3910526320000001</v>
      </c>
      <c r="F32" s="630">
        <v>3.1831578949999999</v>
      </c>
      <c r="G32" s="630">
        <v>3.6636842110000001</v>
      </c>
      <c r="H32" s="630">
        <v>4.1794736840000004</v>
      </c>
      <c r="I32" s="630">
        <v>4.7405263160000004</v>
      </c>
      <c r="J32" s="630">
        <v>5.2168421049999996</v>
      </c>
    </row>
    <row r="33" spans="1:11" ht="13.5" customHeight="1">
      <c r="A33" s="452" t="s">
        <v>380</v>
      </c>
      <c r="B33" s="631">
        <v>1.82</v>
      </c>
      <c r="C33" s="630">
        <v>2.0457989949748745</v>
      </c>
      <c r="D33" s="630">
        <v>1.9136842110000001</v>
      </c>
      <c r="E33" s="630">
        <v>2.3436842109999998</v>
      </c>
      <c r="F33" s="630">
        <v>3.1536842109999998</v>
      </c>
      <c r="G33" s="630">
        <v>3.6442105260000002</v>
      </c>
      <c r="H33" s="630">
        <v>4.1742105260000004</v>
      </c>
      <c r="I33" s="630">
        <v>4.7142105259999996</v>
      </c>
      <c r="J33" s="630">
        <v>5.1752631579999999</v>
      </c>
    </row>
    <row r="34" spans="1:11" ht="13.5" customHeight="1">
      <c r="A34" s="452" t="s">
        <v>381</v>
      </c>
      <c r="B34" s="631">
        <v>1.85</v>
      </c>
      <c r="C34" s="629">
        <v>2.0099999999999998</v>
      </c>
      <c r="D34" s="629">
        <v>1.8778260870000001</v>
      </c>
      <c r="E34" s="629">
        <v>2.3060869570000002</v>
      </c>
      <c r="F34" s="629">
        <v>3.077826087</v>
      </c>
      <c r="G34" s="629">
        <v>3.5960869569999998</v>
      </c>
      <c r="H34" s="629">
        <v>4.0991304350000002</v>
      </c>
      <c r="I34" s="629">
        <v>4.6252173909999996</v>
      </c>
      <c r="J34" s="629">
        <v>5.0973913040000003</v>
      </c>
    </row>
    <row r="35" spans="1:11" ht="13.5" customHeight="1">
      <c r="A35" s="452" t="s">
        <v>382</v>
      </c>
      <c r="B35" s="631">
        <v>1.8</v>
      </c>
      <c r="C35" s="629">
        <v>2.1409295352323836</v>
      </c>
      <c r="D35" s="629">
        <v>1.8152631578947365</v>
      </c>
      <c r="E35" s="629">
        <v>2.2494736842105265</v>
      </c>
      <c r="F35" s="629">
        <v>2.9836842105263166</v>
      </c>
      <c r="G35" s="629">
        <v>3.5142105263157895</v>
      </c>
      <c r="H35" s="629">
        <v>4.0052631578947366</v>
      </c>
      <c r="I35" s="629">
        <v>4.5063157894736845</v>
      </c>
      <c r="J35" s="629">
        <v>4.9984210526315778</v>
      </c>
    </row>
    <row r="36" spans="1:11" ht="13.5" customHeight="1">
      <c r="A36" s="452" t="s">
        <v>383</v>
      </c>
      <c r="B36" s="630">
        <v>1.8</v>
      </c>
      <c r="C36" s="629">
        <v>2.0206762917933125</v>
      </c>
      <c r="D36" s="629">
        <v>1.8160000000000001</v>
      </c>
      <c r="E36" s="629">
        <v>2.2349999999999999</v>
      </c>
      <c r="F36" s="629">
        <v>2.948</v>
      </c>
      <c r="G36" s="629">
        <v>3.4655</v>
      </c>
      <c r="H36" s="629">
        <v>3.9725000000000001</v>
      </c>
      <c r="I36" s="629">
        <v>4.4695</v>
      </c>
      <c r="J36" s="629">
        <v>4.9364999999999997</v>
      </c>
    </row>
    <row r="37" spans="1:11">
      <c r="A37" s="452" t="s">
        <v>384</v>
      </c>
      <c r="B37" s="630">
        <v>1.8</v>
      </c>
      <c r="C37" s="629">
        <v>2.006054279749478</v>
      </c>
      <c r="D37" s="629">
        <v>1.8009523810000001</v>
      </c>
      <c r="E37" s="629">
        <v>2.252857143</v>
      </c>
      <c r="F37" s="629">
        <v>2.9609523809999998</v>
      </c>
      <c r="G37" s="629">
        <v>3.4595238099999999</v>
      </c>
      <c r="H37" s="629">
        <v>3.9604761900000001</v>
      </c>
      <c r="I37" s="629">
        <v>4.4542857140000001</v>
      </c>
      <c r="J37" s="629">
        <v>4.958571429</v>
      </c>
    </row>
    <row r="38" spans="1:11">
      <c r="A38" s="454" t="s">
        <v>385</v>
      </c>
      <c r="B38" s="631">
        <v>1.8</v>
      </c>
      <c r="C38" s="629">
        <v>1.88</v>
      </c>
      <c r="D38" s="629">
        <v>1.7999999999999998</v>
      </c>
      <c r="E38" s="629">
        <v>2.3114285714285718</v>
      </c>
      <c r="F38" s="629">
        <v>2.97</v>
      </c>
      <c r="G38" s="629">
        <v>3.4757142857142855</v>
      </c>
      <c r="H38" s="629">
        <v>3.9766666666666661</v>
      </c>
      <c r="I38" s="629">
        <v>4.4742857142857151</v>
      </c>
      <c r="J38" s="629">
        <v>4.9742857142857133</v>
      </c>
      <c r="K38" s="450"/>
    </row>
    <row r="39" spans="1:11">
      <c r="A39" s="452" t="s">
        <v>386</v>
      </c>
      <c r="B39" s="630">
        <v>1.86</v>
      </c>
      <c r="C39" s="630">
        <v>2.16</v>
      </c>
      <c r="D39" s="630">
        <v>1.8</v>
      </c>
      <c r="E39" s="630">
        <v>2.3224999999999993</v>
      </c>
      <c r="F39" s="630">
        <v>2.9405000000000001</v>
      </c>
      <c r="G39" s="630">
        <v>3.4169999999999994</v>
      </c>
      <c r="H39" s="630">
        <v>3.9270000000000009</v>
      </c>
      <c r="I39" s="630">
        <v>4.407</v>
      </c>
      <c r="J39" s="630">
        <v>4.9240000000000013</v>
      </c>
      <c r="K39" s="450"/>
    </row>
    <row r="40" spans="1:11">
      <c r="A40" s="452" t="s">
        <v>408</v>
      </c>
      <c r="B40" s="630">
        <v>1.8</v>
      </c>
      <c r="C40" s="630">
        <v>2.0499999999999998</v>
      </c>
      <c r="D40" s="630">
        <v>1.8</v>
      </c>
      <c r="E40" s="630">
        <v>2.3009999999999997</v>
      </c>
      <c r="F40" s="630">
        <v>2.8809999999999993</v>
      </c>
      <c r="G40" s="630">
        <v>3.3740000000000001</v>
      </c>
      <c r="H40" s="630">
        <v>3.8805000000000001</v>
      </c>
      <c r="I40" s="630">
        <v>4.3544999999999998</v>
      </c>
      <c r="J40" s="630">
        <v>4.859</v>
      </c>
      <c r="K40" s="450"/>
    </row>
    <row r="41" spans="1:11">
      <c r="A41" s="689" t="s">
        <v>376</v>
      </c>
      <c r="B41" s="630">
        <v>1.8</v>
      </c>
      <c r="C41" s="630">
        <v>2.1416355653128427</v>
      </c>
      <c r="D41" s="630">
        <v>1.8</v>
      </c>
      <c r="E41" s="630">
        <v>2.2670000000000003</v>
      </c>
      <c r="F41" s="630">
        <v>2.8320000000000003</v>
      </c>
      <c r="G41" s="630">
        <v>3.3314999999999997</v>
      </c>
      <c r="H41" s="630">
        <v>3.85</v>
      </c>
      <c r="I41" s="630">
        <v>4.3145000000000007</v>
      </c>
      <c r="J41" s="630">
        <v>4.8175000000000008</v>
      </c>
      <c r="K41" s="450"/>
    </row>
    <row r="42" spans="1:11">
      <c r="A42" s="686" t="s">
        <v>377</v>
      </c>
      <c r="B42" s="687">
        <v>1.82</v>
      </c>
      <c r="C42" s="688">
        <v>1.8898264379414733</v>
      </c>
      <c r="D42" s="688">
        <v>1.7999999999999998</v>
      </c>
      <c r="E42" s="688">
        <v>2.2619047619047628</v>
      </c>
      <c r="F42" s="688">
        <v>2.7871428571428574</v>
      </c>
      <c r="G42" s="688">
        <v>3.2523809523809515</v>
      </c>
      <c r="H42" s="688">
        <v>3.7657142857142851</v>
      </c>
      <c r="I42" s="688">
        <v>4.2452380952380961</v>
      </c>
      <c r="J42" s="688">
        <v>4.7500000000000009</v>
      </c>
      <c r="K42" s="450"/>
    </row>
    <row r="43" spans="1:11">
      <c r="A43" s="686" t="s">
        <v>378</v>
      </c>
      <c r="B43" s="687">
        <v>1.85</v>
      </c>
      <c r="C43" s="688">
        <v>1.9337494473102428</v>
      </c>
      <c r="D43" s="688">
        <v>1.8</v>
      </c>
      <c r="E43" s="688">
        <v>2.2240000000000002</v>
      </c>
      <c r="F43" s="688">
        <v>2.7404999999999999</v>
      </c>
      <c r="G43" s="688">
        <v>3.2025000000000001</v>
      </c>
      <c r="H43" s="688">
        <v>3.706</v>
      </c>
      <c r="I43" s="688">
        <v>4.1875</v>
      </c>
      <c r="J43" s="688">
        <v>4.6859999999999999</v>
      </c>
      <c r="K43" s="450"/>
    </row>
    <row r="44" spans="1:11">
      <c r="A44" s="686" t="s">
        <v>379</v>
      </c>
      <c r="B44" s="687">
        <v>1.8</v>
      </c>
      <c r="C44" s="688">
        <v>1.85862047124398</v>
      </c>
      <c r="D44" s="688">
        <v>1.8</v>
      </c>
      <c r="E44" s="688">
        <v>2.2000000000000002</v>
      </c>
      <c r="F44" s="688">
        <v>2.69047619</v>
      </c>
      <c r="G44" s="688">
        <v>3.1676190480000002</v>
      </c>
      <c r="H44" s="688">
        <v>3.6414285710000001</v>
      </c>
      <c r="I44" s="688">
        <v>4.1047619050000002</v>
      </c>
      <c r="J44" s="688">
        <v>4.6023809519999999</v>
      </c>
      <c r="K44" s="450"/>
    </row>
    <row r="45" spans="1:11" s="450" customFormat="1">
      <c r="A45" s="686" t="s">
        <v>380</v>
      </c>
      <c r="B45" s="713">
        <v>1.8</v>
      </c>
      <c r="C45" s="687">
        <v>1.88</v>
      </c>
      <c r="D45" s="687">
        <v>1.8005</v>
      </c>
      <c r="E45" s="687">
        <v>2.2000000000000002</v>
      </c>
      <c r="F45" s="687">
        <v>2.6755</v>
      </c>
      <c r="G45" s="687">
        <v>3.15</v>
      </c>
      <c r="H45" s="687">
        <v>3.5910000000000002</v>
      </c>
      <c r="I45" s="687">
        <v>4.0404999999999998</v>
      </c>
      <c r="J45" s="687">
        <v>4.5244999999999997</v>
      </c>
    </row>
    <row r="46" spans="1:11" s="450" customFormat="1">
      <c r="A46" s="714" t="s">
        <v>381</v>
      </c>
      <c r="B46" s="687">
        <v>1.8</v>
      </c>
      <c r="C46" s="687">
        <v>1.889385396452024</v>
      </c>
      <c r="D46" s="687">
        <v>1.8</v>
      </c>
      <c r="E46" s="687">
        <v>2.1945454550000001</v>
      </c>
      <c r="F46" s="687">
        <v>2.6218181820000002</v>
      </c>
      <c r="G46" s="687">
        <v>3.098181818</v>
      </c>
      <c r="H46" s="687">
        <v>3.5750000000000002</v>
      </c>
      <c r="I46" s="687">
        <v>4.0072727270000001</v>
      </c>
      <c r="J46" s="687">
        <v>4.5031818179999998</v>
      </c>
    </row>
    <row r="47" spans="1:11" s="450" customFormat="1">
      <c r="A47" s="714" t="s">
        <v>382</v>
      </c>
      <c r="B47" s="687">
        <v>1.81</v>
      </c>
      <c r="C47" s="687">
        <v>1.84</v>
      </c>
      <c r="D47" s="687">
        <v>1.8</v>
      </c>
      <c r="E47" s="687">
        <v>2.1789999999999998</v>
      </c>
      <c r="F47" s="687">
        <v>2.5705</v>
      </c>
      <c r="G47" s="687">
        <v>3.0590000000000002</v>
      </c>
      <c r="H47" s="687">
        <v>3.5505</v>
      </c>
      <c r="I47" s="687">
        <v>4.0010000000000003</v>
      </c>
      <c r="J47" s="687">
        <v>4.4974999999999996</v>
      </c>
    </row>
    <row r="48" spans="1:11" s="450" customFormat="1">
      <c r="A48" s="714" t="s">
        <v>383</v>
      </c>
      <c r="B48" s="687">
        <v>1.8</v>
      </c>
      <c r="C48" s="687">
        <v>1.85834752981261</v>
      </c>
      <c r="D48" s="687">
        <v>1.7999999999999998</v>
      </c>
      <c r="E48" s="687">
        <v>2.1695238095238087</v>
      </c>
      <c r="F48" s="687">
        <v>2.5257142857142854</v>
      </c>
      <c r="G48" s="687">
        <v>3.0209523809523811</v>
      </c>
      <c r="H48" s="687">
        <v>3.511428571428572</v>
      </c>
      <c r="I48" s="687">
        <v>4</v>
      </c>
      <c r="J48" s="687">
        <v>4.4857142857142858</v>
      </c>
    </row>
    <row r="49" spans="1:11" s="450" customFormat="1">
      <c r="A49" s="714" t="s">
        <v>384</v>
      </c>
      <c r="B49" s="687">
        <v>1.78</v>
      </c>
      <c r="C49" s="687">
        <v>1.7890425723010599</v>
      </c>
      <c r="D49" s="687">
        <v>1.7999999999999998</v>
      </c>
      <c r="E49" s="687">
        <v>2.1340909090909097</v>
      </c>
      <c r="F49" s="687">
        <v>2.4881818181818178</v>
      </c>
      <c r="G49" s="687">
        <v>2.9922727272727272</v>
      </c>
      <c r="H49" s="687">
        <v>3.4790909090909099</v>
      </c>
      <c r="I49" s="687">
        <v>3.955909090909091</v>
      </c>
      <c r="J49" s="687">
        <v>4.4009090909090913</v>
      </c>
    </row>
    <row r="50" spans="1:11" s="450" customFormat="1">
      <c r="A50" s="714" t="s">
        <v>385</v>
      </c>
      <c r="B50" s="687">
        <v>1.58</v>
      </c>
      <c r="C50" s="687">
        <v>1.5712837837837839</v>
      </c>
      <c r="D50" s="687">
        <v>1.7070000000000003</v>
      </c>
      <c r="E50" s="687">
        <v>2.0110000000000001</v>
      </c>
      <c r="F50" s="687">
        <v>2.3494999999999999</v>
      </c>
      <c r="G50" s="687">
        <v>2.7604999999999995</v>
      </c>
      <c r="H50" s="687">
        <v>3.1724999999999994</v>
      </c>
      <c r="I50" s="687">
        <v>3.6060000000000003</v>
      </c>
      <c r="J50" s="687">
        <v>3.992</v>
      </c>
    </row>
    <row r="51" spans="1:11" s="450" customFormat="1">
      <c r="A51" s="714" t="s">
        <v>386</v>
      </c>
      <c r="B51" s="687">
        <v>1.5</v>
      </c>
      <c r="C51" s="687">
        <v>1.460792079207921</v>
      </c>
      <c r="D51" s="687">
        <v>1.6281818181818186</v>
      </c>
      <c r="E51" s="687">
        <v>1.9877272727272717</v>
      </c>
      <c r="F51" s="687">
        <v>2.253181818181818</v>
      </c>
      <c r="G51" s="687">
        <v>2.5695454545454544</v>
      </c>
      <c r="H51" s="687">
        <v>2.89</v>
      </c>
      <c r="I51" s="687">
        <v>3.2372727272727273</v>
      </c>
      <c r="J51" s="687">
        <v>3.5922727272727268</v>
      </c>
    </row>
    <row r="52" spans="1:11" s="450" customFormat="1">
      <c r="A52" s="714" t="s">
        <v>494</v>
      </c>
      <c r="B52" s="687">
        <v>1.5</v>
      </c>
      <c r="C52" s="687">
        <v>1.48</v>
      </c>
      <c r="D52" s="687">
        <v>1.5816666666666666</v>
      </c>
      <c r="E52" s="687">
        <v>1.9361111111111111</v>
      </c>
      <c r="F52" s="687">
        <v>2.2105555555555556</v>
      </c>
      <c r="G52" s="687">
        <v>2.4716666666666667</v>
      </c>
      <c r="H52" s="687">
        <v>2.7383333333333333</v>
      </c>
      <c r="I52" s="687">
        <v>3.059444444444444</v>
      </c>
      <c r="J52" s="687">
        <v>3.4183333333333334</v>
      </c>
    </row>
    <row r="53" spans="1:11" s="450" customFormat="1">
      <c r="A53" s="714" t="s">
        <v>376</v>
      </c>
      <c r="B53" s="687">
        <v>1.46</v>
      </c>
      <c r="C53" s="687">
        <v>1.5477777777777777</v>
      </c>
      <c r="D53" s="687">
        <v>1.4795000000000003</v>
      </c>
      <c r="E53" s="687">
        <v>1.8165000000000002</v>
      </c>
      <c r="F53" s="687">
        <v>2.1270000000000007</v>
      </c>
      <c r="G53" s="687">
        <v>2.3944999999999999</v>
      </c>
      <c r="H53" s="687">
        <v>2.6550000000000002</v>
      </c>
      <c r="I53" s="687">
        <v>2.9780000000000002</v>
      </c>
      <c r="J53" s="687">
        <v>3.2570000000000001</v>
      </c>
    </row>
    <row r="54" spans="1:11" s="450" customFormat="1">
      <c r="A54" s="714" t="s">
        <v>377</v>
      </c>
      <c r="B54" s="687" t="s">
        <v>506</v>
      </c>
      <c r="C54" s="687">
        <v>1.0542372881355899</v>
      </c>
      <c r="D54" s="687">
        <v>1.3268181818181819</v>
      </c>
      <c r="E54" s="687">
        <v>1.6336363636363636</v>
      </c>
      <c r="F54" s="687">
        <v>1.955909090909091</v>
      </c>
      <c r="G54" s="687">
        <v>2.2372727272727273</v>
      </c>
      <c r="H54" s="687">
        <v>2.5027272727272734</v>
      </c>
      <c r="I54" s="687">
        <v>2.78</v>
      </c>
      <c r="J54" s="687">
        <v>3.0559090909090902</v>
      </c>
    </row>
    <row r="55" spans="1:11" s="450" customFormat="1">
      <c r="A55" s="714" t="s">
        <v>378</v>
      </c>
      <c r="B55" s="687">
        <v>1</v>
      </c>
      <c r="C55" s="687">
        <v>0.85509259259259263</v>
      </c>
      <c r="D55" s="687">
        <v>1.0870000000000002</v>
      </c>
      <c r="E55" s="687">
        <v>1.3599999999999999</v>
      </c>
      <c r="F55" s="687">
        <v>1.67</v>
      </c>
      <c r="G55" s="687">
        <v>1.9784999999999997</v>
      </c>
      <c r="H55" s="687">
        <v>2.2510000000000003</v>
      </c>
      <c r="I55" s="687">
        <v>2.5289999999999999</v>
      </c>
      <c r="J55" s="687">
        <v>2.8210000000000002</v>
      </c>
    </row>
    <row r="56" spans="1:11" s="450" customFormat="1">
      <c r="A56" s="714" t="s">
        <v>379</v>
      </c>
      <c r="B56" s="687">
        <v>0.93</v>
      </c>
      <c r="C56" s="687">
        <v>0.94405286343612338</v>
      </c>
      <c r="D56" s="687">
        <v>0.99444444399999998</v>
      </c>
      <c r="E56" s="687">
        <v>1.2205555560000001</v>
      </c>
      <c r="F56" s="687">
        <v>1.522777778</v>
      </c>
      <c r="G56" s="687">
        <v>1.83</v>
      </c>
      <c r="H56" s="687">
        <v>2.1016666669999999</v>
      </c>
      <c r="I56" s="687">
        <v>2.3738888889999998</v>
      </c>
      <c r="J56" s="687">
        <v>2.6511111110000001</v>
      </c>
    </row>
    <row r="57" spans="1:11">
      <c r="A57" s="819" t="s">
        <v>380</v>
      </c>
      <c r="B57" s="817">
        <v>0.98</v>
      </c>
      <c r="C57" s="817">
        <v>0.9819444444444444</v>
      </c>
      <c r="D57" s="818">
        <v>0.92363636363636381</v>
      </c>
      <c r="E57" s="818">
        <v>1.1418181818181818</v>
      </c>
      <c r="F57" s="818">
        <v>1.468636363636364</v>
      </c>
      <c r="G57" s="818">
        <v>1.7804545454545453</v>
      </c>
      <c r="H57" s="818">
        <v>2.0509090909090903</v>
      </c>
      <c r="I57" s="818">
        <v>2.3054545454545452</v>
      </c>
      <c r="J57" s="818">
        <v>2.5254545454545454</v>
      </c>
      <c r="K57" s="450"/>
    </row>
    <row r="58" spans="1:11">
      <c r="A58" s="819" t="s">
        <v>381</v>
      </c>
      <c r="B58" s="817">
        <v>0.95</v>
      </c>
      <c r="C58" s="817">
        <v>1.0190255415999325</v>
      </c>
      <c r="D58" s="818">
        <v>0.90500000000000014</v>
      </c>
      <c r="E58" s="818">
        <v>1.1422727272727273</v>
      </c>
      <c r="F58" s="818">
        <v>1.4500000000000002</v>
      </c>
      <c r="G58" s="818">
        <v>1.7540909090909089</v>
      </c>
      <c r="H58" s="818">
        <v>2.0299999999999998</v>
      </c>
      <c r="I58" s="818">
        <v>2.269090909090909</v>
      </c>
      <c r="J58" s="818">
        <v>2.4913636363636358</v>
      </c>
      <c r="K58" s="450"/>
    </row>
    <row r="59" spans="1:11">
      <c r="A59" s="819" t="s">
        <v>382</v>
      </c>
      <c r="B59" s="817">
        <v>1</v>
      </c>
      <c r="C59" s="817">
        <v>1.1341199008338969</v>
      </c>
      <c r="D59" s="818">
        <v>0.90210526315789474</v>
      </c>
      <c r="E59" s="818">
        <v>1.1126315789473684</v>
      </c>
      <c r="F59" s="818">
        <v>1.4084210526315786</v>
      </c>
      <c r="G59" s="818">
        <v>1.7042105263157896</v>
      </c>
      <c r="H59" s="818">
        <v>1.9805263157894728</v>
      </c>
      <c r="I59" s="818">
        <v>2.1989473684210528</v>
      </c>
      <c r="J59" s="818">
        <v>2.4263157894736849</v>
      </c>
      <c r="K59" s="450"/>
    </row>
    <row r="60" spans="1:11">
      <c r="A60" s="819" t="s">
        <v>383</v>
      </c>
      <c r="B60" s="817">
        <v>0.99</v>
      </c>
      <c r="C60" s="817">
        <v>1.0784122137404581</v>
      </c>
      <c r="D60" s="818">
        <v>0.90571428600000004</v>
      </c>
      <c r="E60" s="818">
        <v>1.141904762</v>
      </c>
      <c r="F60" s="818">
        <v>1.384285714</v>
      </c>
      <c r="G60" s="818">
        <v>1.6895238100000001</v>
      </c>
      <c r="H60" s="818">
        <v>1.9657142860000001</v>
      </c>
      <c r="I60" s="818">
        <v>2.1909523809999998</v>
      </c>
      <c r="J60" s="818">
        <v>2.3961904760000001</v>
      </c>
      <c r="K60" s="450"/>
    </row>
    <row r="61" spans="1:11">
      <c r="A61" s="819" t="s">
        <v>384</v>
      </c>
      <c r="B61" s="817">
        <v>1</v>
      </c>
      <c r="C61" s="817">
        <v>1.1031341821743388</v>
      </c>
      <c r="D61" s="818">
        <v>0.89450000000000007</v>
      </c>
      <c r="E61" s="818">
        <v>1.1324999999999998</v>
      </c>
      <c r="F61" s="818">
        <v>1.3900000000000001</v>
      </c>
      <c r="G61" s="818">
        <v>1.6894999999999996</v>
      </c>
      <c r="H61" s="818">
        <v>1.9794999999999998</v>
      </c>
      <c r="I61" s="818">
        <v>2.1859999999999995</v>
      </c>
      <c r="J61" s="818">
        <v>2.3874999999999997</v>
      </c>
      <c r="K61" s="450"/>
    </row>
    <row r="62" spans="1:11">
      <c r="A62" s="819" t="s">
        <v>385</v>
      </c>
      <c r="B62" s="817">
        <v>1</v>
      </c>
      <c r="C62" s="817">
        <v>1.1409078687228154</v>
      </c>
      <c r="D62" s="818">
        <v>0.91809523800000004</v>
      </c>
      <c r="E62" s="818">
        <v>1.15047619</v>
      </c>
      <c r="F62" s="818">
        <v>1.4276190479999999</v>
      </c>
      <c r="G62" s="818">
        <v>1.724761905</v>
      </c>
      <c r="H62" s="818">
        <v>2.0195238099999999</v>
      </c>
      <c r="I62" s="818">
        <v>2.2304761900000001</v>
      </c>
      <c r="J62" s="818">
        <v>2.4490476189999999</v>
      </c>
      <c r="K62" s="450"/>
    </row>
    <row r="63" spans="1:11">
      <c r="A63" s="819" t="s">
        <v>386</v>
      </c>
      <c r="B63" s="817">
        <v>1</v>
      </c>
      <c r="C63" s="817">
        <v>1.1950819672131148</v>
      </c>
      <c r="D63" s="818">
        <v>0.9459090909090907</v>
      </c>
      <c r="E63" s="818">
        <v>1.1754545454545455</v>
      </c>
      <c r="F63" s="818">
        <v>1.4536363636363636</v>
      </c>
      <c r="G63" s="818">
        <v>1.7536363636363637</v>
      </c>
      <c r="H63" s="818">
        <v>2.0522727272727272</v>
      </c>
      <c r="I63" s="818">
        <v>2.2640909090909087</v>
      </c>
      <c r="J63" s="818">
        <v>2.4854545454545462</v>
      </c>
      <c r="K63" s="450"/>
    </row>
    <row r="64" spans="1:11">
      <c r="A64" s="819" t="s">
        <v>508</v>
      </c>
      <c r="B64" s="817">
        <v>1</v>
      </c>
      <c r="C64" s="817">
        <v>1.0450672645739911</v>
      </c>
      <c r="D64" s="818">
        <v>0.95764705882352974</v>
      </c>
      <c r="E64" s="818">
        <v>1.213529411764706</v>
      </c>
      <c r="F64" s="818">
        <v>1.4582352941176469</v>
      </c>
      <c r="G64" s="818">
        <v>1.7588235294117653</v>
      </c>
      <c r="H64" s="818">
        <v>2.0723529411764705</v>
      </c>
      <c r="I64" s="818">
        <v>2.3147058823529414</v>
      </c>
      <c r="J64" s="818">
        <v>2.571764705882353</v>
      </c>
      <c r="K64" s="450"/>
    </row>
    <row r="65" spans="1:11">
      <c r="A65" s="819" t="s">
        <v>376</v>
      </c>
      <c r="B65" s="817">
        <v>1</v>
      </c>
      <c r="C65" s="817">
        <v>1.1306122448979592</v>
      </c>
      <c r="D65" s="818">
        <v>0.97476190476190483</v>
      </c>
      <c r="E65" s="818">
        <v>1.2471428571428569</v>
      </c>
      <c r="F65" s="818">
        <v>1.4642857142857142</v>
      </c>
      <c r="G65" s="818">
        <v>1.78</v>
      </c>
      <c r="H65" s="818">
        <v>2.1161904761904768</v>
      </c>
      <c r="I65" s="818">
        <v>2.3576190476190479</v>
      </c>
      <c r="J65" s="818">
        <v>2.6233333333333335</v>
      </c>
      <c r="K65" s="450"/>
    </row>
    <row r="66" spans="1:11">
      <c r="A66" s="819" t="s">
        <v>377</v>
      </c>
      <c r="B66" s="817">
        <v>1</v>
      </c>
      <c r="C66" s="817">
        <v>1.21651376146789</v>
      </c>
      <c r="D66" s="818">
        <v>0.99739130434782597</v>
      </c>
      <c r="E66" s="818">
        <v>1.2665217391304349</v>
      </c>
      <c r="F66" s="818">
        <v>1.4765217391304348</v>
      </c>
      <c r="G66" s="818">
        <v>1.7747826086956524</v>
      </c>
      <c r="H66" s="818">
        <v>2.0821739130434778</v>
      </c>
      <c r="I66" s="818">
        <v>2.3604347826086958</v>
      </c>
      <c r="J66" s="818">
        <v>2.6339130434782603</v>
      </c>
      <c r="K66" s="450"/>
    </row>
    <row r="67" spans="1:11">
      <c r="A67" s="819" t="s">
        <v>378</v>
      </c>
      <c r="B67" s="817">
        <v>1</v>
      </c>
      <c r="C67" s="817">
        <v>1.1786516853932583</v>
      </c>
      <c r="D67" s="818">
        <v>0.997</v>
      </c>
      <c r="E67" s="818">
        <v>1.2729999999999999</v>
      </c>
      <c r="F67" s="818">
        <v>1.4935</v>
      </c>
      <c r="G67" s="818">
        <v>1.7975000000000001</v>
      </c>
      <c r="H67" s="818">
        <v>2.157</v>
      </c>
      <c r="I67" s="818">
        <v>2.4195000000000002</v>
      </c>
      <c r="J67" s="818">
        <v>2.6755</v>
      </c>
      <c r="K67" s="450"/>
    </row>
    <row r="68" spans="1:11">
      <c r="A68" s="819" t="s">
        <v>379</v>
      </c>
      <c r="B68" s="817">
        <v>1.0900000000000001</v>
      </c>
      <c r="C68" s="817">
        <v>1.1659369753325586</v>
      </c>
      <c r="D68" s="818">
        <v>1.046</v>
      </c>
      <c r="E68" s="818">
        <v>1.3254999999999999</v>
      </c>
      <c r="F68" s="818">
        <v>1.6114999999999999</v>
      </c>
      <c r="G68" s="818">
        <v>1.9739999999999998</v>
      </c>
      <c r="H68" s="818">
        <v>2.3450000000000002</v>
      </c>
      <c r="I68" s="818">
        <v>2.6555</v>
      </c>
      <c r="J68" s="818">
        <v>2.9110000000000005</v>
      </c>
      <c r="K68" s="450"/>
    </row>
    <row r="69" spans="1:11">
      <c r="A69" s="819" t="s">
        <v>380</v>
      </c>
      <c r="B69" s="817">
        <v>1.05</v>
      </c>
      <c r="C69" s="817">
        <v>1.2100212164073552</v>
      </c>
      <c r="D69" s="818">
        <v>1.0495238095238093</v>
      </c>
      <c r="E69" s="818">
        <v>1.3576190476190479</v>
      </c>
      <c r="F69" s="818">
        <v>1.7166666666666661</v>
      </c>
      <c r="G69" s="818">
        <v>2.0866666666666669</v>
      </c>
      <c r="H69" s="818">
        <v>2.4571428571428564</v>
      </c>
      <c r="I69" s="818">
        <v>2.7342857142857135</v>
      </c>
      <c r="J69" s="818">
        <v>2.9909523809523813</v>
      </c>
      <c r="K69" s="450"/>
    </row>
    <row r="70" spans="1:11">
      <c r="A70" s="819" t="s">
        <v>381</v>
      </c>
      <c r="B70" s="817">
        <v>1</v>
      </c>
      <c r="C70" s="817">
        <v>1.2158910329171395</v>
      </c>
      <c r="D70" s="818">
        <v>1.0494736842105263</v>
      </c>
      <c r="E70" s="818">
        <v>1.3494736842105266</v>
      </c>
      <c r="F70" s="818">
        <v>1.732105263157895</v>
      </c>
      <c r="G70" s="818">
        <v>2.1121052631578952</v>
      </c>
      <c r="H70" s="818">
        <v>2.4873684210526315</v>
      </c>
      <c r="I70" s="818">
        <v>2.7715789473684196</v>
      </c>
      <c r="J70" s="818">
        <v>3.0163157894736847</v>
      </c>
      <c r="K70" s="450"/>
    </row>
    <row r="71" spans="1:11">
      <c r="A71" s="819" t="s">
        <v>382</v>
      </c>
      <c r="B71" s="817">
        <v>1</v>
      </c>
      <c r="C71" s="817">
        <v>1.1129408157007055</v>
      </c>
      <c r="D71" s="818">
        <v>1.0152380952380953</v>
      </c>
      <c r="E71" s="818">
        <v>1.3138095238095235</v>
      </c>
      <c r="F71" s="818">
        <v>1.7104761904761905</v>
      </c>
      <c r="G71" s="818">
        <v>2.0619047619047621</v>
      </c>
      <c r="H71" s="818">
        <v>2.4457142857142857</v>
      </c>
      <c r="I71" s="818">
        <v>2.7242857142857138</v>
      </c>
      <c r="J71" s="818">
        <v>2.9923809523809526</v>
      </c>
      <c r="K71" s="450"/>
    </row>
    <row r="72" spans="1:11">
      <c r="A72" s="880" t="s">
        <v>383</v>
      </c>
      <c r="B72" s="687">
        <v>1</v>
      </c>
      <c r="C72" s="687">
        <v>1.0938888204116848</v>
      </c>
      <c r="D72" s="687">
        <v>1.009047619047619</v>
      </c>
      <c r="E72" s="687">
        <v>1.3095238095238095</v>
      </c>
      <c r="F72" s="687">
        <v>1.7209523809523812</v>
      </c>
      <c r="G72" s="687">
        <v>2.0557142857142856</v>
      </c>
      <c r="H72" s="687">
        <v>2.4366666666666665</v>
      </c>
      <c r="I72" s="687">
        <v>2.7133333333333338</v>
      </c>
      <c r="J72" s="687">
        <v>2.9904761904761905</v>
      </c>
      <c r="K72" s="450"/>
    </row>
    <row r="73" spans="1:11">
      <c r="A73" s="880" t="s">
        <v>384</v>
      </c>
      <c r="B73" s="687">
        <v>1</v>
      </c>
      <c r="C73" s="687">
        <v>1.1367249221929616</v>
      </c>
      <c r="D73" s="687">
        <v>1</v>
      </c>
      <c r="E73" s="687">
        <v>1.3017647058823534</v>
      </c>
      <c r="F73" s="687">
        <v>1.6929411764705884</v>
      </c>
      <c r="G73" s="687">
        <v>2.0452941176470594</v>
      </c>
      <c r="H73" s="687">
        <v>2.408823529411765</v>
      </c>
      <c r="I73" s="687">
        <v>2.6988235294117651</v>
      </c>
      <c r="J73" s="687">
        <v>2.9823529411764698</v>
      </c>
      <c r="K73" s="450"/>
    </row>
    <row r="74" spans="1:11">
      <c r="A74" s="880" t="s">
        <v>385</v>
      </c>
      <c r="B74" s="687">
        <v>1</v>
      </c>
      <c r="C74" s="687" t="s">
        <v>554</v>
      </c>
      <c r="D74" s="687">
        <v>1</v>
      </c>
      <c r="E74" s="687">
        <v>1.3000000000000003</v>
      </c>
      <c r="F74" s="687">
        <v>1.6883333333333335</v>
      </c>
      <c r="G74" s="687">
        <v>2.0199999999999991</v>
      </c>
      <c r="H74" s="687">
        <v>2.3883333333333332</v>
      </c>
      <c r="I74" s="687">
        <v>2.6844444444444444</v>
      </c>
      <c r="J74" s="687">
        <v>2.9666666666666668</v>
      </c>
      <c r="K74" s="450"/>
    </row>
    <row r="75" spans="1:11">
      <c r="A75" s="819" t="s">
        <v>386</v>
      </c>
      <c r="B75" s="687">
        <v>1</v>
      </c>
      <c r="C75" s="687">
        <v>1.0401617250673856</v>
      </c>
      <c r="D75" s="687">
        <v>1</v>
      </c>
      <c r="E75" s="687">
        <v>1.3000000000000003</v>
      </c>
      <c r="F75" s="687">
        <v>1.6875</v>
      </c>
      <c r="G75" s="687">
        <v>2.0054999999999996</v>
      </c>
      <c r="H75" s="687">
        <v>2.3550000000000004</v>
      </c>
      <c r="I75" s="687">
        <v>2.6765000000000008</v>
      </c>
      <c r="J75" s="687">
        <v>2.9539999999999997</v>
      </c>
      <c r="K75" s="450"/>
    </row>
    <row r="76" spans="1:11">
      <c r="A76" s="819" t="s">
        <v>557</v>
      </c>
      <c r="B76" s="687">
        <v>1</v>
      </c>
      <c r="C76" s="687">
        <v>1.1606485539000875</v>
      </c>
      <c r="D76" s="687">
        <v>1</v>
      </c>
      <c r="E76" s="687">
        <v>1.3000000000000003</v>
      </c>
      <c r="F76" s="687">
        <v>1.6583333333333332</v>
      </c>
      <c r="G76" s="687">
        <v>1.9749999999999999</v>
      </c>
      <c r="H76" s="687">
        <v>2.3077777777777779</v>
      </c>
      <c r="I76" s="687">
        <v>2.5788888888888888</v>
      </c>
      <c r="J76" s="687">
        <v>2.8394444444444442</v>
      </c>
      <c r="K76" s="450"/>
    </row>
    <row r="77" spans="1:11">
      <c r="A77" s="819" t="s">
        <v>376</v>
      </c>
      <c r="B77" s="687">
        <v>1</v>
      </c>
      <c r="C77" s="687">
        <v>1.1579310344827585</v>
      </c>
      <c r="D77" s="687">
        <v>0.99449999999999983</v>
      </c>
      <c r="E77" s="687">
        <v>1.2950000000000004</v>
      </c>
      <c r="F77" s="687">
        <v>1.5814999999999995</v>
      </c>
      <c r="G77" s="687">
        <v>1.9054999999999995</v>
      </c>
      <c r="H77" s="687">
        <v>2.2204999999999999</v>
      </c>
      <c r="I77" s="687">
        <v>2.431</v>
      </c>
      <c r="J77" s="687">
        <v>2.6015000000000006</v>
      </c>
      <c r="K77" s="450"/>
    </row>
    <row r="78" spans="1:11">
      <c r="A78" s="819" t="s">
        <v>377</v>
      </c>
      <c r="B78" s="687">
        <v>1</v>
      </c>
      <c r="C78" s="687">
        <v>1.1075177304964539</v>
      </c>
      <c r="D78" s="687">
        <v>0.94272727272727264</v>
      </c>
      <c r="E78" s="687">
        <v>1.2027272727272729</v>
      </c>
      <c r="F78" s="687">
        <v>1.4640909090909096</v>
      </c>
      <c r="G78" s="687">
        <v>1.7595454545454545</v>
      </c>
      <c r="H78" s="687">
        <v>2.023181818181818</v>
      </c>
      <c r="I78" s="687">
        <v>2.2409090909090912</v>
      </c>
      <c r="J78" s="687">
        <v>2.4263636363636363</v>
      </c>
      <c r="K78" s="450"/>
    </row>
    <row r="79" spans="1:11">
      <c r="A79" s="819" t="s">
        <v>378</v>
      </c>
      <c r="B79" s="687">
        <v>1</v>
      </c>
      <c r="C79" s="687">
        <v>1.1097609208972847</v>
      </c>
      <c r="D79" s="687">
        <v>0.96176470599999997</v>
      </c>
      <c r="E79" s="687">
        <v>1.2047058820000001</v>
      </c>
      <c r="F79" s="687">
        <v>1.4817647060000001</v>
      </c>
      <c r="G79" s="687">
        <v>1.757058824</v>
      </c>
      <c r="H79" s="687">
        <v>2.0094117649999998</v>
      </c>
      <c r="I79" s="687">
        <v>2.2182352939999999</v>
      </c>
      <c r="J79" s="687">
        <v>2.4317647060000001</v>
      </c>
      <c r="K79" s="450"/>
    </row>
    <row r="80" spans="1:11">
      <c r="A80" s="819" t="s">
        <v>379</v>
      </c>
      <c r="B80" s="687">
        <v>1.03</v>
      </c>
      <c r="C80" s="687">
        <v>1.0900000000000001</v>
      </c>
      <c r="D80" s="687">
        <v>0.97350000000000003</v>
      </c>
      <c r="E80" s="687">
        <v>1.2010000000000001</v>
      </c>
      <c r="F80" s="687">
        <v>1.4844999999999999</v>
      </c>
      <c r="G80" s="687">
        <v>1.7475000000000001</v>
      </c>
      <c r="H80" s="687">
        <v>2.0129999999999999</v>
      </c>
      <c r="I80" s="687">
        <v>2.2214999999999998</v>
      </c>
      <c r="J80" s="687">
        <v>2.4249999999999998</v>
      </c>
      <c r="K80" s="450"/>
    </row>
    <row r="81" spans="1:11">
      <c r="A81" s="819" t="s">
        <v>380</v>
      </c>
      <c r="B81" s="687">
        <v>1</v>
      </c>
      <c r="C81" s="687">
        <v>1.0705962059620595</v>
      </c>
      <c r="D81" s="687">
        <v>0.98578947368421055</v>
      </c>
      <c r="E81" s="687">
        <v>1.2026315789473678</v>
      </c>
      <c r="F81" s="687">
        <v>1.4794736842105261</v>
      </c>
      <c r="G81" s="687">
        <v>1.7605263157894739</v>
      </c>
      <c r="H81" s="687">
        <v>2.0121052631578937</v>
      </c>
      <c r="I81" s="687">
        <v>2.215263157894737</v>
      </c>
      <c r="J81" s="687">
        <v>2.4231578947368426</v>
      </c>
      <c r="K81" s="450"/>
    </row>
    <row r="82" spans="1:11">
      <c r="A82" s="937" t="s">
        <v>381</v>
      </c>
      <c r="B82" s="827">
        <v>1</v>
      </c>
      <c r="C82" s="827">
        <v>1.1211275216138328</v>
      </c>
      <c r="D82" s="827">
        <v>0.98799999999999988</v>
      </c>
      <c r="E82" s="827">
        <v>1.1999999999999997</v>
      </c>
      <c r="F82" s="827">
        <v>1.4879999999999995</v>
      </c>
      <c r="G82" s="827">
        <v>1.7555000000000001</v>
      </c>
      <c r="H82" s="827">
        <v>2.0119999999999987</v>
      </c>
      <c r="I82" s="827">
        <v>2.2204999999999995</v>
      </c>
      <c r="J82" s="827">
        <v>2.4215000000000004</v>
      </c>
      <c r="K82" s="450"/>
    </row>
    <row r="83" spans="1:11" ht="15">
      <c r="A83" s="442" t="s">
        <v>280</v>
      </c>
      <c r="B83" s="780"/>
      <c r="C83" s="780"/>
      <c r="D83" s="811"/>
      <c r="E83" s="811"/>
      <c r="F83" s="811"/>
      <c r="G83" s="811"/>
      <c r="H83" s="811"/>
      <c r="I83" s="811"/>
      <c r="J83" s="811"/>
      <c r="K83" s="450"/>
    </row>
    <row r="84" spans="1:11" ht="15">
      <c r="D84" s="455"/>
      <c r="E84" s="455"/>
      <c r="F84" s="455"/>
      <c r="G84" s="455"/>
      <c r="H84" s="455"/>
      <c r="I84" s="455"/>
      <c r="J84" s="455"/>
      <c r="K84" s="450"/>
    </row>
    <row r="85" spans="1:11" ht="15">
      <c r="D85" s="455"/>
      <c r="E85" s="455"/>
      <c r="F85" s="455"/>
      <c r="G85" s="455"/>
      <c r="H85" s="455"/>
      <c r="I85" s="455"/>
      <c r="J85" s="455"/>
      <c r="K85" s="450"/>
    </row>
    <row r="86" spans="1:11" s="450" customFormat="1" ht="15">
      <c r="A86" s="448"/>
      <c r="B86" s="448"/>
      <c r="C86" s="448"/>
      <c r="D86" s="455"/>
      <c r="E86" s="455"/>
      <c r="F86" s="455"/>
      <c r="G86" s="455"/>
      <c r="H86" s="455"/>
      <c r="I86" s="455"/>
      <c r="J86" s="455"/>
    </row>
    <row r="87" spans="1:11" s="450" customFormat="1" ht="15">
      <c r="A87" s="448"/>
      <c r="B87" s="448"/>
      <c r="C87" s="448"/>
      <c r="D87" s="455"/>
      <c r="E87" s="455"/>
      <c r="F87" s="455"/>
      <c r="G87" s="455"/>
      <c r="H87" s="455"/>
      <c r="I87" s="455"/>
      <c r="J87" s="455"/>
    </row>
    <row r="88" spans="1:11" s="450" customFormat="1" ht="15">
      <c r="A88" s="448"/>
      <c r="B88" s="448"/>
      <c r="C88" s="448"/>
      <c r="D88" s="455"/>
      <c r="E88" s="455"/>
      <c r="F88" s="455"/>
      <c r="G88" s="455"/>
      <c r="H88" s="455"/>
      <c r="I88" s="455"/>
      <c r="J88" s="455"/>
    </row>
    <row r="89" spans="1:11" s="450" customFormat="1" ht="15">
      <c r="A89" s="448"/>
      <c r="B89" s="448"/>
      <c r="C89" s="448"/>
      <c r="D89" s="455"/>
      <c r="E89" s="455"/>
      <c r="F89" s="455"/>
      <c r="G89" s="455"/>
      <c r="H89" s="455"/>
      <c r="I89" s="455"/>
      <c r="J89" s="455"/>
    </row>
    <row r="90" spans="1:11" s="450" customFormat="1" ht="15">
      <c r="A90" s="448"/>
      <c r="B90" s="448"/>
      <c r="C90" s="448"/>
      <c r="D90" s="455"/>
      <c r="E90" s="455"/>
      <c r="F90" s="455"/>
      <c r="G90" s="455"/>
      <c r="H90" s="455"/>
      <c r="I90" s="455"/>
      <c r="J90" s="455"/>
    </row>
    <row r="91" spans="1:11" s="450" customFormat="1" ht="15">
      <c r="A91" s="448"/>
      <c r="B91" s="448"/>
      <c r="C91" s="448"/>
      <c r="D91" s="455"/>
      <c r="E91" s="455"/>
      <c r="F91" s="455"/>
      <c r="G91" s="455"/>
      <c r="H91" s="455"/>
      <c r="I91" s="455"/>
      <c r="J91" s="455"/>
    </row>
    <row r="92" spans="1:11" s="450" customFormat="1" ht="15">
      <c r="A92" s="448"/>
      <c r="B92" s="448"/>
      <c r="C92" s="448"/>
      <c r="D92" s="455"/>
      <c r="E92" s="455"/>
      <c r="F92" s="455"/>
      <c r="G92" s="455"/>
      <c r="H92" s="455"/>
      <c r="I92" s="455"/>
      <c r="J92" s="455"/>
    </row>
    <row r="93" spans="1:11" s="450" customFormat="1" ht="15">
      <c r="A93" s="448"/>
      <c r="B93" s="448"/>
      <c r="C93" s="448"/>
      <c r="D93" s="455"/>
      <c r="E93" s="455"/>
      <c r="F93" s="455"/>
      <c r="G93" s="455"/>
      <c r="H93" s="455"/>
      <c r="I93" s="455"/>
      <c r="J93" s="455"/>
    </row>
    <row r="94" spans="1:11" s="450" customFormat="1" ht="15">
      <c r="A94" s="448"/>
      <c r="B94" s="448"/>
      <c r="C94" s="448"/>
      <c r="D94" s="455"/>
      <c r="E94" s="455"/>
      <c r="F94" s="455"/>
      <c r="G94" s="455"/>
      <c r="H94" s="455"/>
      <c r="I94" s="455"/>
      <c r="J94" s="455"/>
    </row>
    <row r="95" spans="1:11" s="450" customFormat="1" ht="15">
      <c r="A95" s="448"/>
      <c r="B95" s="448"/>
      <c r="C95" s="448"/>
      <c r="D95" s="455"/>
      <c r="E95" s="455"/>
      <c r="F95" s="455"/>
      <c r="G95" s="455"/>
      <c r="H95" s="455"/>
      <c r="I95" s="455"/>
      <c r="J95" s="455"/>
    </row>
    <row r="96" spans="1:11" s="450" customFormat="1" ht="15">
      <c r="A96" s="448"/>
      <c r="B96" s="448"/>
      <c r="C96" s="448"/>
      <c r="D96" s="455"/>
      <c r="E96" s="455"/>
      <c r="F96" s="455"/>
      <c r="G96" s="455"/>
      <c r="H96" s="455"/>
      <c r="I96" s="455"/>
      <c r="J96" s="455"/>
    </row>
    <row r="97" spans="1:10" s="450" customFormat="1" ht="15">
      <c r="A97" s="448"/>
      <c r="B97" s="448"/>
      <c r="C97" s="448"/>
      <c r="D97" s="455"/>
      <c r="E97" s="455"/>
      <c r="F97" s="455"/>
      <c r="G97" s="455"/>
      <c r="H97" s="455"/>
      <c r="I97" s="455"/>
      <c r="J97" s="455"/>
    </row>
    <row r="98" spans="1:10" s="450" customFormat="1" ht="15">
      <c r="A98" s="448"/>
      <c r="B98" s="448"/>
      <c r="C98" s="448"/>
      <c r="D98" s="455"/>
      <c r="E98" s="455"/>
      <c r="F98" s="455"/>
      <c r="G98" s="455"/>
      <c r="H98" s="455"/>
      <c r="I98" s="455"/>
      <c r="J98" s="455"/>
    </row>
    <row r="99" spans="1:10" s="450" customFormat="1" ht="15">
      <c r="A99" s="448"/>
      <c r="B99" s="448"/>
      <c r="C99" s="448"/>
      <c r="D99" s="455"/>
      <c r="E99" s="455"/>
      <c r="F99" s="455"/>
      <c r="G99" s="455"/>
      <c r="H99" s="455"/>
      <c r="I99" s="455"/>
      <c r="J99" s="455"/>
    </row>
    <row r="100" spans="1:10" s="450" customFormat="1" ht="15">
      <c r="A100" s="448"/>
      <c r="B100" s="448"/>
      <c r="C100" s="448"/>
      <c r="D100" s="455"/>
      <c r="E100" s="455"/>
      <c r="F100" s="455"/>
      <c r="G100" s="455"/>
      <c r="H100" s="455"/>
      <c r="I100" s="455"/>
      <c r="J100" s="455"/>
    </row>
    <row r="101" spans="1:10" s="450" customFormat="1" ht="15">
      <c r="A101" s="448"/>
      <c r="B101" s="448"/>
      <c r="C101" s="448"/>
      <c r="D101" s="456"/>
      <c r="E101" s="456"/>
      <c r="F101" s="456"/>
      <c r="G101" s="456"/>
      <c r="H101" s="456"/>
      <c r="I101" s="456"/>
      <c r="J101" s="456"/>
    </row>
    <row r="102" spans="1:10" s="450" customFormat="1">
      <c r="A102" s="448"/>
      <c r="B102" s="448"/>
      <c r="C102" s="448"/>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sheetPr codeName="Sheet28">
    <pageSetUpPr fitToPage="1"/>
  </sheetPr>
  <dimension ref="A1:E51"/>
  <sheetViews>
    <sheetView zoomScaleNormal="100" workbookViewId="0">
      <selection activeCell="G39" sqref="G39"/>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497</v>
      </c>
      <c r="B1" s="457"/>
      <c r="C1" s="457"/>
      <c r="D1" s="457"/>
      <c r="E1" s="457"/>
    </row>
    <row r="2" spans="1:5">
      <c r="A2" s="633"/>
      <c r="B2" s="1246" t="s">
        <v>343</v>
      </c>
      <c r="C2" s="1246"/>
      <c r="D2" s="1246" t="s">
        <v>341</v>
      </c>
      <c r="E2" s="1246"/>
    </row>
    <row r="3" spans="1:5" ht="13.5" thickBot="1">
      <c r="A3" s="634"/>
      <c r="B3" s="635" t="s">
        <v>389</v>
      </c>
      <c r="C3" s="635" t="s">
        <v>390</v>
      </c>
      <c r="D3" s="635" t="s">
        <v>389</v>
      </c>
      <c r="E3" s="635" t="s">
        <v>390</v>
      </c>
    </row>
    <row r="4" spans="1:5" ht="13.5" thickTop="1">
      <c r="A4" s="636" t="s">
        <v>438</v>
      </c>
      <c r="B4" s="637">
        <v>9.6821710320425769</v>
      </c>
      <c r="C4" s="637">
        <v>5.5963708722411587</v>
      </c>
      <c r="D4" s="637">
        <v>8.1351617364510087</v>
      </c>
      <c r="E4" s="637">
        <v>2.1971112079133142</v>
      </c>
    </row>
    <row r="5" spans="1:5">
      <c r="A5" s="636" t="s">
        <v>380</v>
      </c>
      <c r="B5" s="637">
        <v>9.6548586591025778</v>
      </c>
      <c r="C5" s="637">
        <v>5.8119823582782866</v>
      </c>
      <c r="D5" s="637">
        <v>8.1414704447422643</v>
      </c>
      <c r="E5" s="637">
        <v>2.2719916677775105</v>
      </c>
    </row>
    <row r="6" spans="1:5">
      <c r="A6" s="636" t="s">
        <v>383</v>
      </c>
      <c r="B6" s="637">
        <v>9.6103073758207085</v>
      </c>
      <c r="C6" s="637">
        <v>6.0998182651110087</v>
      </c>
      <c r="D6" s="637">
        <v>8.1175224395574954</v>
      </c>
      <c r="E6" s="637">
        <v>2.5123975757028609</v>
      </c>
    </row>
    <row r="7" spans="1:5">
      <c r="A7" s="636" t="s">
        <v>386</v>
      </c>
      <c r="B7" s="637">
        <v>9.7636250971269867</v>
      </c>
      <c r="C7" s="637">
        <v>6.5489832059752722</v>
      </c>
      <c r="D7" s="637">
        <v>7.1815006000730985</v>
      </c>
      <c r="E7" s="637">
        <v>2.9868712900239371</v>
      </c>
    </row>
    <row r="8" spans="1:5">
      <c r="A8" s="636" t="s">
        <v>439</v>
      </c>
      <c r="B8" s="637">
        <v>9.8604503380413391</v>
      </c>
      <c r="C8" s="637">
        <v>6.6360590068118208</v>
      </c>
      <c r="D8" s="637">
        <v>7.3698760617678793</v>
      </c>
      <c r="E8" s="637">
        <v>3.2011314867724674</v>
      </c>
    </row>
    <row r="9" spans="1:5">
      <c r="A9" s="636" t="s">
        <v>380</v>
      </c>
      <c r="B9" s="637">
        <v>10.12653479928902</v>
      </c>
      <c r="C9" s="637">
        <v>6.8466103485927592</v>
      </c>
      <c r="D9" s="637">
        <v>7.6853368574538345</v>
      </c>
      <c r="E9" s="637">
        <v>3.3092705883728524</v>
      </c>
    </row>
    <row r="10" spans="1:5">
      <c r="A10" s="636" t="s">
        <v>383</v>
      </c>
      <c r="B10" s="637">
        <v>10.256228983039618</v>
      </c>
      <c r="C10" s="637">
        <v>7.3507687039293925</v>
      </c>
      <c r="D10" s="637">
        <v>7.554131399001732</v>
      </c>
      <c r="E10" s="637">
        <v>3.2914393582471195</v>
      </c>
    </row>
    <row r="11" spans="1:5">
      <c r="A11" s="636" t="s">
        <v>386</v>
      </c>
      <c r="B11" s="637">
        <v>10.259457728974557</v>
      </c>
      <c r="C11" s="637">
        <v>7.4859093654483262</v>
      </c>
      <c r="D11" s="637">
        <v>7.573320108883701</v>
      </c>
      <c r="E11" s="637">
        <v>3.3715948794995145</v>
      </c>
    </row>
    <row r="12" spans="1:5">
      <c r="A12" s="636" t="s">
        <v>440</v>
      </c>
      <c r="B12" s="637">
        <v>9.845834348239773</v>
      </c>
      <c r="C12" s="637">
        <v>7.4991498293552326</v>
      </c>
      <c r="D12" s="637">
        <v>7.3331647719352766</v>
      </c>
      <c r="E12" s="637">
        <v>3.2211723631134865</v>
      </c>
    </row>
    <row r="13" spans="1:5">
      <c r="A13" s="636" t="s">
        <v>380</v>
      </c>
      <c r="B13" s="637">
        <v>9.5908906137102097</v>
      </c>
      <c r="C13" s="637">
        <v>6.9646473066653245</v>
      </c>
      <c r="D13" s="637">
        <v>7.3414978442306786</v>
      </c>
      <c r="E13" s="637">
        <v>3.0983447235173647</v>
      </c>
    </row>
    <row r="14" spans="1:5">
      <c r="A14" s="636" t="s">
        <v>383</v>
      </c>
      <c r="B14" s="637">
        <v>9.1629689422899876</v>
      </c>
      <c r="C14" s="637">
        <v>6.8064125109707128</v>
      </c>
      <c r="D14" s="637">
        <v>7.3651605895149226</v>
      </c>
      <c r="E14" s="637">
        <v>2.9765137440335683</v>
      </c>
    </row>
    <row r="15" spans="1:5">
      <c r="A15" s="636" t="s">
        <v>386</v>
      </c>
      <c r="B15" s="637">
        <v>9.0279613927742464</v>
      </c>
      <c r="C15" s="637">
        <v>6.6900471678895093</v>
      </c>
      <c r="D15" s="637">
        <v>7.4269734562432248</v>
      </c>
      <c r="E15" s="637">
        <v>3.0211535578065036</v>
      </c>
    </row>
    <row r="16" spans="1:5">
      <c r="A16" s="636" t="s">
        <v>441</v>
      </c>
      <c r="B16" s="637">
        <v>8.9328047423033805</v>
      </c>
      <c r="C16" s="637">
        <v>5.9769381318993604</v>
      </c>
      <c r="D16" s="637">
        <v>7.4039539048827523</v>
      </c>
      <c r="E16" s="637">
        <v>2.7867921098869899</v>
      </c>
    </row>
    <row r="17" spans="1:5">
      <c r="A17" s="636" t="s">
        <v>380</v>
      </c>
      <c r="B17" s="637">
        <v>8.8449035891132013</v>
      </c>
      <c r="C17" s="637">
        <v>5.8853252126882412</v>
      </c>
      <c r="D17" s="637">
        <v>7.3826273917000913</v>
      </c>
      <c r="E17" s="637">
        <v>2.7727829145561982</v>
      </c>
    </row>
    <row r="18" spans="1:5">
      <c r="A18" s="638" t="s">
        <v>383</v>
      </c>
      <c r="B18" s="637">
        <v>8.8085462630832811</v>
      </c>
      <c r="C18" s="637">
        <v>5.83669056000456</v>
      </c>
      <c r="D18" s="637">
        <v>7.4182398127321001</v>
      </c>
      <c r="E18" s="637">
        <v>2.6954708039841813</v>
      </c>
    </row>
    <row r="19" spans="1:5">
      <c r="A19" s="638" t="s">
        <v>386</v>
      </c>
      <c r="B19" s="637">
        <v>8.763230489666304</v>
      </c>
      <c r="C19" s="637">
        <v>5.5993960720127092</v>
      </c>
      <c r="D19" s="637">
        <v>7.3142600190059923</v>
      </c>
      <c r="E19" s="637">
        <v>2.5242030602653687</v>
      </c>
    </row>
    <row r="20" spans="1:5">
      <c r="A20" s="639" t="s">
        <v>395</v>
      </c>
      <c r="B20" s="637">
        <v>8.6454115962676035</v>
      </c>
      <c r="C20" s="637">
        <v>5.2470406900492925</v>
      </c>
      <c r="D20" s="637">
        <v>7.1052842077035825</v>
      </c>
      <c r="E20" s="637">
        <v>2.2968749626161054</v>
      </c>
    </row>
    <row r="21" spans="1:5">
      <c r="A21" s="639" t="s">
        <v>380</v>
      </c>
      <c r="B21" s="637">
        <v>8.5</v>
      </c>
      <c r="C21" s="637">
        <v>5.0999999999999996</v>
      </c>
      <c r="D21" s="637">
        <v>7</v>
      </c>
      <c r="E21" s="637">
        <v>2.2999999999999998</v>
      </c>
    </row>
    <row r="22" spans="1:5" s="463" customFormat="1">
      <c r="A22" s="638" t="s">
        <v>383</v>
      </c>
      <c r="B22" s="637">
        <v>8.3865023271276264</v>
      </c>
      <c r="C22" s="637">
        <v>4.9376104690817684</v>
      </c>
      <c r="D22" s="637">
        <v>6.8679436018332005</v>
      </c>
      <c r="E22" s="637">
        <v>2.1735818209335704</v>
      </c>
    </row>
    <row r="23" spans="1:5" s="463" customFormat="1">
      <c r="A23" s="636" t="s">
        <v>386</v>
      </c>
      <c r="B23" s="640">
        <v>8.3240426113516506</v>
      </c>
      <c r="C23" s="637">
        <v>4.825295864556864</v>
      </c>
      <c r="D23" s="637">
        <v>6.7510563280042666</v>
      </c>
      <c r="E23" s="637">
        <v>2.1246095201430548</v>
      </c>
    </row>
    <row r="24" spans="1:5" s="463" customFormat="1">
      <c r="A24" s="639" t="s">
        <v>396</v>
      </c>
      <c r="B24" s="637">
        <v>8.2176266495570029</v>
      </c>
      <c r="C24" s="637">
        <v>4.5949130006816725</v>
      </c>
      <c r="D24" s="637">
        <v>6.628769805665387</v>
      </c>
      <c r="E24" s="637">
        <v>1.8661660003862908</v>
      </c>
    </row>
    <row r="25" spans="1:5">
      <c r="A25" s="639" t="s">
        <v>380</v>
      </c>
      <c r="B25" s="640">
        <v>8.0822778272767053</v>
      </c>
      <c r="C25" s="637">
        <v>4.485777336644281</v>
      </c>
      <c r="D25" s="637">
        <v>6.5398594870396769</v>
      </c>
      <c r="E25" s="637">
        <v>1.890570785234398</v>
      </c>
    </row>
    <row r="26" spans="1:5">
      <c r="A26" s="639" t="s">
        <v>383</v>
      </c>
      <c r="B26" s="640">
        <v>7.9510305571396618</v>
      </c>
      <c r="C26" s="637">
        <v>4.2328665523830695</v>
      </c>
      <c r="D26" s="637">
        <v>6.4735264563224435</v>
      </c>
      <c r="E26" s="637">
        <v>1.7114245280761042</v>
      </c>
    </row>
    <row r="27" spans="1:5">
      <c r="A27" s="639" t="s">
        <v>386</v>
      </c>
      <c r="B27" s="637">
        <v>7.713841154788506</v>
      </c>
      <c r="C27" s="637">
        <v>4.1097975046483084</v>
      </c>
      <c r="D27" s="637">
        <v>6.3998006644235126</v>
      </c>
      <c r="E27" s="637">
        <v>1.631489800061553</v>
      </c>
    </row>
    <row r="28" spans="1:5">
      <c r="A28" s="482" t="s">
        <v>442</v>
      </c>
      <c r="B28" s="690">
        <v>7.5953848967924955</v>
      </c>
      <c r="C28" s="690">
        <v>3.8629608832295577</v>
      </c>
      <c r="D28" s="690">
        <v>6.3686490921676802</v>
      </c>
      <c r="E28" s="690">
        <v>1.4733855671425025</v>
      </c>
    </row>
    <row r="29" spans="1:5">
      <c r="A29" s="482" t="s">
        <v>380</v>
      </c>
      <c r="B29" s="690">
        <v>7.466755114009425</v>
      </c>
      <c r="C29" s="690">
        <v>3.8054303190231247</v>
      </c>
      <c r="D29" s="690">
        <v>6.2737822650521782</v>
      </c>
      <c r="E29" s="690">
        <v>1.4169699992540501</v>
      </c>
    </row>
    <row r="30" spans="1:5">
      <c r="A30" s="482" t="s">
        <v>383</v>
      </c>
      <c r="B30" s="690">
        <v>7.3693386361096893</v>
      </c>
      <c r="C30" s="690">
        <v>3.5588669577861345</v>
      </c>
      <c r="D30" s="690">
        <v>6.1714820992742414</v>
      </c>
      <c r="E30" s="690">
        <v>1.2709724361632804</v>
      </c>
    </row>
    <row r="31" spans="1:5">
      <c r="A31" s="482" t="s">
        <v>386</v>
      </c>
      <c r="B31" s="690">
        <v>7.2235453833385419</v>
      </c>
      <c r="C31" s="690">
        <v>3.2661701566497388</v>
      </c>
      <c r="D31" s="690">
        <v>6.0781739196792302</v>
      </c>
      <c r="E31" s="690">
        <v>1.1593125019029502</v>
      </c>
    </row>
    <row r="32" spans="1:5">
      <c r="A32" s="796" t="s">
        <v>507</v>
      </c>
      <c r="B32" s="797">
        <v>7.2467409290967915</v>
      </c>
      <c r="C32" s="797">
        <v>3.1375133580193362</v>
      </c>
      <c r="D32" s="797">
        <v>5.992633568718964</v>
      </c>
      <c r="E32" s="797">
        <v>1.4191851512298193</v>
      </c>
    </row>
    <row r="33" spans="1:5">
      <c r="A33" s="796" t="s">
        <v>380</v>
      </c>
      <c r="B33" s="797">
        <v>7.0935448496623765</v>
      </c>
      <c r="C33" s="797">
        <v>2.9447463979057558</v>
      </c>
      <c r="D33" s="797">
        <v>5.9044920994794987</v>
      </c>
      <c r="E33" s="797">
        <v>1.3299929735937623</v>
      </c>
    </row>
    <row r="34" spans="1:5">
      <c r="A34" s="828" t="s">
        <v>383</v>
      </c>
      <c r="B34" s="798">
        <v>6.9568918724748023</v>
      </c>
      <c r="C34" s="797">
        <v>2.6738641428330516</v>
      </c>
      <c r="D34" s="797">
        <v>5.8148546213836445</v>
      </c>
      <c r="E34" s="797">
        <v>1.1497559090061351</v>
      </c>
    </row>
    <row r="35" spans="1:5">
      <c r="A35" s="828" t="s">
        <v>386</v>
      </c>
      <c r="B35" s="798">
        <v>6.7768225263219426</v>
      </c>
      <c r="C35" s="797">
        <v>2.5574670627210363</v>
      </c>
      <c r="D35" s="797">
        <v>5.7265811561051825</v>
      </c>
      <c r="E35" s="797">
        <v>1.1215610125195794</v>
      </c>
    </row>
    <row r="36" spans="1:5">
      <c r="A36" s="828" t="s">
        <v>530</v>
      </c>
      <c r="B36" s="798">
        <v>6.704403894691656</v>
      </c>
      <c r="C36" s="797">
        <v>2.4924705541034715</v>
      </c>
      <c r="D36" s="797">
        <v>5.551919973074332</v>
      </c>
      <c r="E36" s="797">
        <v>1.0584689657326205</v>
      </c>
    </row>
    <row r="37" spans="1:5">
      <c r="A37" s="828" t="s">
        <v>380</v>
      </c>
      <c r="B37" s="798">
        <v>6.6140662686121816</v>
      </c>
      <c r="C37" s="797">
        <v>2.4978745741698738</v>
      </c>
      <c r="D37" s="797">
        <v>5.4799405684375211</v>
      </c>
      <c r="E37" s="797">
        <v>1.0219961211422357</v>
      </c>
    </row>
    <row r="38" spans="1:5">
      <c r="A38" s="828" t="s">
        <v>383</v>
      </c>
      <c r="B38" s="798">
        <v>6.5663101863902451</v>
      </c>
      <c r="C38" s="797">
        <v>2.5081326648304438</v>
      </c>
      <c r="D38" s="797">
        <v>5.3912758810056527</v>
      </c>
      <c r="E38" s="797">
        <v>0.98152788721570894</v>
      </c>
    </row>
    <row r="39" spans="1:5">
      <c r="A39" s="828" t="s">
        <v>577</v>
      </c>
      <c r="B39" s="798">
        <v>6.3998208419540914</v>
      </c>
      <c r="C39" s="797">
        <v>2.4738904043139742</v>
      </c>
      <c r="D39" s="797">
        <v>5.1573684640843283</v>
      </c>
      <c r="E39" s="797">
        <v>0.98139669070043489</v>
      </c>
    </row>
    <row r="40" spans="1:5">
      <c r="A40" s="796" t="s">
        <v>557</v>
      </c>
      <c r="B40" s="797">
        <v>6.4036845231569837</v>
      </c>
      <c r="C40" s="797">
        <v>2.3712438865749359</v>
      </c>
      <c r="D40" s="797">
        <v>5.1270142543280928</v>
      </c>
      <c r="E40" s="797">
        <v>0.95131355774425386</v>
      </c>
    </row>
    <row r="41" spans="1:5">
      <c r="A41" s="796" t="s">
        <v>376</v>
      </c>
      <c r="B41" s="797">
        <v>6.3831720077270955</v>
      </c>
      <c r="C41" s="797">
        <v>2.3428711233948087</v>
      </c>
      <c r="D41" s="797">
        <v>5.1175281931907017</v>
      </c>
      <c r="E41" s="797">
        <v>0.92027238734274019</v>
      </c>
    </row>
    <row r="42" spans="1:5">
      <c r="A42" s="828" t="s">
        <v>377</v>
      </c>
      <c r="B42" s="798">
        <v>6.3425934672536775</v>
      </c>
      <c r="C42" s="797">
        <v>2.3025115203026689</v>
      </c>
      <c r="D42" s="797">
        <v>5.0450103597412905</v>
      </c>
      <c r="E42" s="797">
        <v>0.91177426104013692</v>
      </c>
    </row>
    <row r="43" spans="1:5">
      <c r="A43" s="828" t="s">
        <v>378</v>
      </c>
      <c r="B43" s="798">
        <v>6.2970315985589682</v>
      </c>
      <c r="C43" s="797">
        <v>2.2143767989373964</v>
      </c>
      <c r="D43" s="797">
        <v>5.0351593835933262</v>
      </c>
      <c r="E43" s="797">
        <v>0.88544669383372965</v>
      </c>
    </row>
    <row r="44" spans="1:5">
      <c r="A44" s="796" t="s">
        <v>379</v>
      </c>
      <c r="B44" s="798">
        <v>6.2582499551422499</v>
      </c>
      <c r="C44" s="797">
        <v>2.2044302225021113</v>
      </c>
      <c r="D44" s="797">
        <v>4.989734476424152</v>
      </c>
      <c r="E44" s="797">
        <v>0.86713215609322036</v>
      </c>
    </row>
    <row r="45" spans="1:5">
      <c r="A45" s="881" t="s">
        <v>380</v>
      </c>
      <c r="B45" s="1046">
        <v>6.219675619820916</v>
      </c>
      <c r="C45" s="797">
        <v>2.1903756050398826</v>
      </c>
      <c r="D45" s="797">
        <v>4.9528638259739477</v>
      </c>
      <c r="E45" s="797">
        <v>0.84878641273002564</v>
      </c>
    </row>
    <row r="46" spans="1:5" ht="18" customHeight="1">
      <c r="A46" s="1247" t="s">
        <v>504</v>
      </c>
      <c r="B46" s="1247"/>
      <c r="C46" s="1247"/>
      <c r="D46" s="1247"/>
      <c r="E46" s="1247"/>
    </row>
    <row r="47" spans="1:5" ht="15" customHeight="1">
      <c r="A47" s="1248"/>
      <c r="B47" s="1248"/>
      <c r="C47" s="1248"/>
      <c r="D47" s="1248"/>
      <c r="E47" s="1248"/>
    </row>
    <row r="48" spans="1:5">
      <c r="A48" s="442" t="s">
        <v>280</v>
      </c>
      <c r="B48" s="786"/>
      <c r="C48" s="786"/>
      <c r="D48" s="786"/>
      <c r="E48" s="786"/>
    </row>
    <row r="49" spans="2:5">
      <c r="B49" s="750"/>
      <c r="C49" s="750"/>
      <c r="D49" s="750"/>
      <c r="E49" s="750"/>
    </row>
    <row r="50" spans="2:5">
      <c r="B50" s="462"/>
      <c r="C50" s="462"/>
      <c r="D50" s="462"/>
      <c r="E50" s="462"/>
    </row>
    <row r="51" spans="2:5">
      <c r="B51" s="462"/>
      <c r="C51" s="462"/>
      <c r="D51" s="462"/>
      <c r="E51" s="462"/>
    </row>
  </sheetData>
  <mergeCells count="3">
    <mergeCell ref="B2:C2"/>
    <mergeCell ref="D2:E2"/>
    <mergeCell ref="A46:E47"/>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sheetPr codeName="Sheet29">
    <pageSetUpPr fitToPage="1"/>
  </sheetPr>
  <dimension ref="A1:E50"/>
  <sheetViews>
    <sheetView zoomScaleNormal="100" workbookViewId="0">
      <selection activeCell="F23" sqref="F23"/>
    </sheetView>
  </sheetViews>
  <sheetFormatPr defaultRowHeight="12.75"/>
  <cols>
    <col min="1" max="1" width="9.140625" style="459"/>
    <col min="2" max="2" width="20" style="459" customWidth="1"/>
    <col min="3" max="3" width="21.7109375" style="459" customWidth="1"/>
    <col min="4" max="4" width="19" style="459" customWidth="1"/>
    <col min="5" max="5" width="20.85546875" style="459" customWidth="1"/>
    <col min="6" max="16384" width="9.140625" style="459"/>
  </cols>
  <sheetData>
    <row r="1" spans="1:5" s="458" customFormat="1" ht="15">
      <c r="A1" s="457" t="s">
        <v>498</v>
      </c>
      <c r="B1" s="457"/>
      <c r="C1" s="457"/>
      <c r="D1" s="457"/>
      <c r="E1" s="457"/>
    </row>
    <row r="2" spans="1:5">
      <c r="A2" s="633"/>
      <c r="B2" s="1246" t="s">
        <v>343</v>
      </c>
      <c r="C2" s="1246"/>
      <c r="D2" s="1246" t="s">
        <v>341</v>
      </c>
      <c r="E2" s="1246"/>
    </row>
    <row r="3" spans="1:5" ht="13.5" thickBot="1">
      <c r="A3" s="634"/>
      <c r="B3" s="635" t="s">
        <v>389</v>
      </c>
      <c r="C3" s="635" t="s">
        <v>390</v>
      </c>
      <c r="D3" s="635" t="s">
        <v>389</v>
      </c>
      <c r="E3" s="635" t="s">
        <v>390</v>
      </c>
    </row>
    <row r="4" spans="1:5" ht="13.5" thickTop="1">
      <c r="A4" s="636" t="s">
        <v>438</v>
      </c>
      <c r="B4" s="637">
        <v>9.0594100343195105</v>
      </c>
      <c r="C4" s="637">
        <v>3.7891383805534429</v>
      </c>
      <c r="D4" s="637">
        <v>7.9962207314548612</v>
      </c>
      <c r="E4" s="637">
        <v>1.4067236536023897</v>
      </c>
    </row>
    <row r="5" spans="1:5">
      <c r="A5" s="636" t="s">
        <v>380</v>
      </c>
      <c r="B5" s="637">
        <v>9.3012179367930621</v>
      </c>
      <c r="C5" s="637">
        <v>4.1745609928070966</v>
      </c>
      <c r="D5" s="637">
        <v>8.09401903455284</v>
      </c>
      <c r="E5" s="637">
        <v>1.1545092385429319</v>
      </c>
    </row>
    <row r="6" spans="1:5">
      <c r="A6" s="636" t="s">
        <v>383</v>
      </c>
      <c r="B6" s="637">
        <v>9.0827852183681816</v>
      </c>
      <c r="C6" s="637">
        <v>4.5024564732360117</v>
      </c>
      <c r="D6" s="637">
        <v>7.847067536598952</v>
      </c>
      <c r="E6" s="637">
        <v>1.8649050321278695</v>
      </c>
    </row>
    <row r="7" spans="1:5">
      <c r="A7" s="636" t="s">
        <v>386</v>
      </c>
      <c r="B7" s="637">
        <v>9.1279172527752017</v>
      </c>
      <c r="C7" s="637">
        <v>4.397380250494157</v>
      </c>
      <c r="D7" s="637">
        <v>6.6472856557986804</v>
      </c>
      <c r="E7" s="637">
        <v>1.5220886201047739</v>
      </c>
    </row>
    <row r="8" spans="1:5">
      <c r="A8" s="636" t="s">
        <v>439</v>
      </c>
      <c r="B8" s="637">
        <v>9.7174525582510967</v>
      </c>
      <c r="C8" s="637">
        <v>4.5738187512372335</v>
      </c>
      <c r="D8" s="637">
        <v>7.0387257366406626</v>
      </c>
      <c r="E8" s="637">
        <v>1.8784993988328818</v>
      </c>
    </row>
    <row r="9" spans="1:5">
      <c r="A9" s="636" t="s">
        <v>380</v>
      </c>
      <c r="B9" s="637">
        <v>10.78426224274574</v>
      </c>
      <c r="C9" s="637">
        <v>4.4872984064362376</v>
      </c>
      <c r="D9" s="637">
        <v>7.8282809632819914</v>
      </c>
      <c r="E9" s="637">
        <v>1.500088974539203</v>
      </c>
    </row>
    <row r="10" spans="1:5">
      <c r="A10" s="636" t="s">
        <v>383</v>
      </c>
      <c r="B10" s="637">
        <v>10.279281716226958</v>
      </c>
      <c r="C10" s="637">
        <v>5.1505945136892022</v>
      </c>
      <c r="D10" s="637">
        <v>8.2862088380246011</v>
      </c>
      <c r="E10" s="637">
        <v>1.5340412481527645</v>
      </c>
    </row>
    <row r="11" spans="1:5">
      <c r="A11" s="636" t="s">
        <v>386</v>
      </c>
      <c r="B11" s="637">
        <v>10.059240306223368</v>
      </c>
      <c r="C11" s="637">
        <v>5.2377167854485585</v>
      </c>
      <c r="D11" s="637">
        <v>7.4974510467983109</v>
      </c>
      <c r="E11" s="637">
        <v>1.5704531210206969</v>
      </c>
    </row>
    <row r="12" spans="1:5">
      <c r="A12" s="636" t="s">
        <v>440</v>
      </c>
      <c r="B12" s="637">
        <v>10.047082543999373</v>
      </c>
      <c r="C12" s="637">
        <v>4.973939208978142</v>
      </c>
      <c r="D12" s="637">
        <v>7.7533886059367578</v>
      </c>
      <c r="E12" s="637">
        <v>1.4953952087128723</v>
      </c>
    </row>
    <row r="13" spans="1:5">
      <c r="A13" s="636" t="s">
        <v>380</v>
      </c>
      <c r="B13" s="637">
        <v>9.7418985242292546</v>
      </c>
      <c r="C13" s="637">
        <v>4.2689869357629355</v>
      </c>
      <c r="D13" s="637">
        <v>7.81602290619327</v>
      </c>
      <c r="E13" s="637">
        <v>1.0513461454979611</v>
      </c>
    </row>
    <row r="14" spans="1:5">
      <c r="A14" s="636" t="s">
        <v>383</v>
      </c>
      <c r="B14" s="637">
        <v>9.3351040898236981</v>
      </c>
      <c r="C14" s="637">
        <v>3.7572079833627496</v>
      </c>
      <c r="D14" s="637">
        <v>7.4442163939882811</v>
      </c>
      <c r="E14" s="637">
        <v>1.0169394476838038</v>
      </c>
    </row>
    <row r="15" spans="1:5">
      <c r="A15" s="636" t="s">
        <v>386</v>
      </c>
      <c r="B15" s="637">
        <v>8.5951061501212678</v>
      </c>
      <c r="C15" s="637">
        <v>4.1934396391525244</v>
      </c>
      <c r="D15" s="637">
        <v>7.3003636763440394</v>
      </c>
      <c r="E15" s="637">
        <v>1.3409644028245484</v>
      </c>
    </row>
    <row r="16" spans="1:5">
      <c r="A16" s="636" t="s">
        <v>441</v>
      </c>
      <c r="B16" s="637">
        <v>8.0860827947798573</v>
      </c>
      <c r="C16" s="637">
        <v>3.0964776323904015</v>
      </c>
      <c r="D16" s="637">
        <v>6.8094711255950005</v>
      </c>
      <c r="E16" s="637">
        <v>0.95601491141500838</v>
      </c>
    </row>
    <row r="17" spans="1:5">
      <c r="A17" s="636" t="s">
        <v>380</v>
      </c>
      <c r="B17" s="637">
        <v>8.2195086882968749</v>
      </c>
      <c r="C17" s="637">
        <v>3.2106882753900714</v>
      </c>
      <c r="D17" s="637">
        <v>7.4390631023500253</v>
      </c>
      <c r="E17" s="637">
        <v>0.78140006630279057</v>
      </c>
    </row>
    <row r="18" spans="1:5">
      <c r="A18" s="638" t="s">
        <v>383</v>
      </c>
      <c r="B18" s="637">
        <v>8.3111284379579651</v>
      </c>
      <c r="C18" s="637">
        <v>3.1687375803186377</v>
      </c>
      <c r="D18" s="637">
        <v>7.4347842649312899</v>
      </c>
      <c r="E18" s="637">
        <v>0.83066031518036298</v>
      </c>
    </row>
    <row r="19" spans="1:5">
      <c r="A19" s="638" t="s">
        <v>386</v>
      </c>
      <c r="B19" s="637">
        <v>8.2073154255728777</v>
      </c>
      <c r="C19" s="637">
        <v>3.8984530268078297</v>
      </c>
      <c r="D19" s="637">
        <v>6.9212060965156583</v>
      </c>
      <c r="E19" s="637">
        <v>0.85364161007659256</v>
      </c>
    </row>
    <row r="20" spans="1:5">
      <c r="A20" s="639" t="s">
        <v>395</v>
      </c>
      <c r="B20" s="637">
        <v>7.9858894694524949</v>
      </c>
      <c r="C20" s="637">
        <v>2.9258409025677823</v>
      </c>
      <c r="D20" s="637">
        <v>6.811600824467714</v>
      </c>
      <c r="E20" s="637">
        <v>0.79609418903773255</v>
      </c>
    </row>
    <row r="21" spans="1:5">
      <c r="A21" s="639" t="s">
        <v>380</v>
      </c>
      <c r="B21" s="637">
        <v>7.8</v>
      </c>
      <c r="C21" s="637">
        <v>2.9</v>
      </c>
      <c r="D21" s="637">
        <v>7.3</v>
      </c>
      <c r="E21" s="637">
        <v>0.7</v>
      </c>
    </row>
    <row r="22" spans="1:5">
      <c r="A22" s="638" t="s">
        <v>383</v>
      </c>
      <c r="B22" s="640">
        <v>7.8475549794139834</v>
      </c>
      <c r="C22" s="637">
        <v>2.5680439601386831</v>
      </c>
      <c r="D22" s="637">
        <v>7.0532624897357863</v>
      </c>
      <c r="E22" s="637">
        <v>0.68466659281056208</v>
      </c>
    </row>
    <row r="23" spans="1:5">
      <c r="A23" s="636" t="s">
        <v>386</v>
      </c>
      <c r="B23" s="640">
        <v>7.6926910924118621</v>
      </c>
      <c r="C23" s="637">
        <v>3.0384770351983201</v>
      </c>
      <c r="D23" s="637">
        <v>6.1535863945166405</v>
      </c>
      <c r="E23" s="637">
        <v>0.69261268301706258</v>
      </c>
    </row>
    <row r="24" spans="1:5">
      <c r="A24" s="639" t="s">
        <v>396</v>
      </c>
      <c r="B24" s="637">
        <v>7.2024685880245976</v>
      </c>
      <c r="C24" s="637">
        <v>2.6003399820886561</v>
      </c>
      <c r="D24" s="637">
        <v>6.5697845801291779</v>
      </c>
      <c r="E24" s="637">
        <v>0.49217008271384421</v>
      </c>
    </row>
    <row r="25" spans="1:5">
      <c r="A25" s="639" t="s">
        <v>380</v>
      </c>
      <c r="B25" s="637">
        <v>6.8931585605516821</v>
      </c>
      <c r="C25" s="637">
        <v>2.5918476127391643</v>
      </c>
      <c r="D25" s="637">
        <v>6.3192243098042464</v>
      </c>
      <c r="E25" s="637">
        <v>0.56274487150252894</v>
      </c>
    </row>
    <row r="26" spans="1:5">
      <c r="A26" s="639" t="s">
        <v>383</v>
      </c>
      <c r="B26" s="640">
        <v>7.1674404846182016</v>
      </c>
      <c r="C26" s="637">
        <v>2.3826145691020124</v>
      </c>
      <c r="D26" s="637">
        <v>6.4415068411145597</v>
      </c>
      <c r="E26" s="637">
        <v>0.55289853309985093</v>
      </c>
    </row>
    <row r="27" spans="1:5">
      <c r="A27" s="639" t="s">
        <v>386</v>
      </c>
      <c r="B27" s="640">
        <v>6.7895219852780393</v>
      </c>
      <c r="C27" s="637">
        <v>2.5089981640533714</v>
      </c>
      <c r="D27" s="637">
        <v>6.1057223335767494</v>
      </c>
      <c r="E27" s="637">
        <v>0.54126424368103021</v>
      </c>
    </row>
    <row r="28" spans="1:5">
      <c r="A28" s="482" t="s">
        <v>442</v>
      </c>
      <c r="B28" s="640">
        <v>6.8511763988429477</v>
      </c>
      <c r="C28" s="637">
        <v>2.2670517914440405</v>
      </c>
      <c r="D28" s="637">
        <v>6.3425019357359806</v>
      </c>
      <c r="E28" s="637">
        <v>0.46589022937864255</v>
      </c>
    </row>
    <row r="29" spans="1:5">
      <c r="A29" s="482" t="s">
        <v>380</v>
      </c>
      <c r="B29" s="640">
        <v>6.7656449561955965</v>
      </c>
      <c r="C29" s="637">
        <v>2.2652168446167646</v>
      </c>
      <c r="D29" s="637">
        <v>6.1107084369709366</v>
      </c>
      <c r="E29" s="637">
        <v>0.45815715516769301</v>
      </c>
    </row>
    <row r="30" spans="1:5">
      <c r="A30" s="482" t="s">
        <v>383</v>
      </c>
      <c r="B30" s="640">
        <v>6.7892923984443803</v>
      </c>
      <c r="C30" s="637">
        <v>1.9475345520038105</v>
      </c>
      <c r="D30" s="637">
        <v>6.0108586994147091</v>
      </c>
      <c r="E30" s="637">
        <v>0.36324714715298867</v>
      </c>
    </row>
    <row r="31" spans="1:5">
      <c r="A31" s="482" t="s">
        <v>386</v>
      </c>
      <c r="B31" s="640">
        <v>6.5376385267691166</v>
      </c>
      <c r="C31" s="637">
        <v>1.911083310800028</v>
      </c>
      <c r="D31" s="637">
        <v>5.9237524298654671</v>
      </c>
      <c r="E31" s="637">
        <v>0.36858507366396137</v>
      </c>
    </row>
    <row r="32" spans="1:5">
      <c r="A32" s="796" t="s">
        <v>507</v>
      </c>
      <c r="B32" s="798">
        <v>6.2706146606512174</v>
      </c>
      <c r="C32" s="797">
        <v>2.3811099770923772</v>
      </c>
      <c r="D32" s="797">
        <v>5.6243484422754957</v>
      </c>
      <c r="E32" s="797">
        <v>1.3957604057111506</v>
      </c>
    </row>
    <row r="33" spans="1:5">
      <c r="A33" s="796" t="s">
        <v>380</v>
      </c>
      <c r="B33" s="797">
        <v>6.535761370456969</v>
      </c>
      <c r="C33" s="797">
        <v>2.004395914390265</v>
      </c>
      <c r="D33" s="797">
        <v>5.5296093612606994</v>
      </c>
      <c r="E33" s="797">
        <v>1.3286627370060322</v>
      </c>
    </row>
    <row r="34" spans="1:5">
      <c r="A34" s="828" t="s">
        <v>383</v>
      </c>
      <c r="B34" s="798">
        <v>6.2293116299928499</v>
      </c>
      <c r="C34" s="797">
        <v>1.5716398994920397</v>
      </c>
      <c r="D34" s="797">
        <v>5.4462770105806086</v>
      </c>
      <c r="E34" s="797">
        <v>1.1286104271436659</v>
      </c>
    </row>
    <row r="35" spans="1:5">
      <c r="A35" s="828" t="s">
        <v>386</v>
      </c>
      <c r="B35" s="798">
        <v>6.0233430563481773</v>
      </c>
      <c r="C35" s="797">
        <v>1.8101564397450702</v>
      </c>
      <c r="D35" s="797">
        <v>5.3099535104607787</v>
      </c>
      <c r="E35" s="797">
        <v>1.3527148939178275</v>
      </c>
    </row>
    <row r="36" spans="1:5">
      <c r="A36" s="828" t="s">
        <v>530</v>
      </c>
      <c r="B36" s="798">
        <v>6.1619750818222272</v>
      </c>
      <c r="C36" s="797">
        <v>1.9138929364474624</v>
      </c>
      <c r="D36" s="797">
        <v>5.0718424710021672</v>
      </c>
      <c r="E36" s="797">
        <v>1.1066769690803773</v>
      </c>
    </row>
    <row r="37" spans="1:5">
      <c r="A37" s="828" t="s">
        <v>380</v>
      </c>
      <c r="B37" s="798">
        <v>6.0058941992877486</v>
      </c>
      <c r="C37" s="797">
        <v>1.7776730465218671</v>
      </c>
      <c r="D37" s="797">
        <v>5.0941836968663559</v>
      </c>
      <c r="E37" s="797">
        <v>0.8326682133539568</v>
      </c>
    </row>
    <row r="38" spans="1:5">
      <c r="A38" s="796" t="s">
        <v>383</v>
      </c>
      <c r="B38" s="797">
        <v>5.9117057493863392</v>
      </c>
      <c r="C38" s="797">
        <v>1.9464237017049766</v>
      </c>
      <c r="D38" s="797">
        <v>5.3935074510951369</v>
      </c>
      <c r="E38" s="797">
        <v>1.023793914011663</v>
      </c>
    </row>
    <row r="39" spans="1:5">
      <c r="A39" s="796" t="s">
        <v>577</v>
      </c>
      <c r="B39" s="797">
        <v>5.5474837545045563</v>
      </c>
      <c r="C39" s="797">
        <v>1.9494254888757023</v>
      </c>
      <c r="D39" s="797">
        <v>4.3547828954531527</v>
      </c>
      <c r="E39" s="797">
        <v>1.0190255442456502</v>
      </c>
    </row>
    <row r="40" spans="1:5">
      <c r="A40" s="796" t="s">
        <v>557</v>
      </c>
      <c r="B40" s="797">
        <v>6.132695344441994</v>
      </c>
      <c r="C40" s="797">
        <v>1.7865685056284208</v>
      </c>
      <c r="D40" s="797">
        <v>4.177863564438451</v>
      </c>
      <c r="E40" s="797">
        <v>1.0349150001690601</v>
      </c>
    </row>
    <row r="41" spans="1:5">
      <c r="A41" s="796" t="s">
        <v>376</v>
      </c>
      <c r="B41" s="797">
        <v>5.5319040528572749</v>
      </c>
      <c r="C41" s="797">
        <v>1.930098058363362</v>
      </c>
      <c r="D41" s="797">
        <v>4.5686642910943993</v>
      </c>
      <c r="E41" s="797">
        <v>0.98654775375469306</v>
      </c>
    </row>
    <row r="42" spans="1:5">
      <c r="A42" s="796" t="s">
        <v>377</v>
      </c>
      <c r="B42" s="797">
        <v>5.6128062361215934</v>
      </c>
      <c r="C42" s="797">
        <v>1.4944274783103872</v>
      </c>
      <c r="D42" s="797">
        <v>4.5912403460730342</v>
      </c>
      <c r="E42" s="797">
        <v>1.1021671409610576</v>
      </c>
    </row>
    <row r="43" spans="1:5">
      <c r="A43" s="796" t="s">
        <v>378</v>
      </c>
      <c r="B43" s="797">
        <v>5.4019377209953161</v>
      </c>
      <c r="C43" s="797">
        <v>1.6144522343322041</v>
      </c>
      <c r="D43" s="797">
        <v>4.5853789111577985</v>
      </c>
      <c r="E43" s="797">
        <v>0.96496210349715283</v>
      </c>
    </row>
    <row r="44" spans="1:5">
      <c r="A44" s="796" t="s">
        <v>379</v>
      </c>
      <c r="B44" s="797">
        <v>5.6922335704673319</v>
      </c>
      <c r="C44" s="797">
        <v>1.7783029758558977</v>
      </c>
      <c r="D44" s="797">
        <v>4.2965467667294455</v>
      </c>
      <c r="E44" s="797">
        <v>0.94366931957105959</v>
      </c>
    </row>
    <row r="45" spans="1:5">
      <c r="A45" s="881" t="s">
        <v>380</v>
      </c>
      <c r="B45" s="797">
        <v>5.3033847355512158</v>
      </c>
      <c r="C45" s="797">
        <v>1.7257470062518763</v>
      </c>
      <c r="D45" s="797">
        <v>4.5847927138490912</v>
      </c>
      <c r="E45" s="797">
        <v>0.91495657465618729</v>
      </c>
    </row>
    <row r="46" spans="1:5" ht="16.5" customHeight="1">
      <c r="A46" s="1247" t="s">
        <v>504</v>
      </c>
      <c r="B46" s="1247"/>
      <c r="C46" s="1247"/>
      <c r="D46" s="1247"/>
      <c r="E46" s="1247"/>
    </row>
    <row r="47" spans="1:5" ht="16.5" customHeight="1">
      <c r="A47" s="1248"/>
      <c r="B47" s="1248"/>
      <c r="C47" s="1248"/>
      <c r="D47" s="1248"/>
      <c r="E47" s="1248"/>
    </row>
    <row r="48" spans="1:5">
      <c r="A48" s="442" t="s">
        <v>280</v>
      </c>
      <c r="B48" s="786"/>
      <c r="C48" s="786"/>
      <c r="D48" s="786"/>
      <c r="E48" s="786"/>
    </row>
    <row r="49" spans="1:5">
      <c r="A49" s="463"/>
      <c r="B49" s="462"/>
      <c r="C49" s="462"/>
      <c r="D49" s="462"/>
      <c r="E49" s="462"/>
    </row>
    <row r="50" spans="1:5">
      <c r="A50" s="463"/>
      <c r="B50" s="462"/>
      <c r="C50" s="462"/>
      <c r="D50" s="462"/>
      <c r="E50" s="462"/>
    </row>
  </sheetData>
  <mergeCells count="3">
    <mergeCell ref="B2:C2"/>
    <mergeCell ref="D2:E2"/>
    <mergeCell ref="A46:E47"/>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23" t="s">
        <v>25</v>
      </c>
      <c r="C2" s="1123"/>
      <c r="D2" s="1123"/>
      <c r="E2" s="1123"/>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21">
        <v>2006</v>
      </c>
      <c r="G3" s="1121">
        <v>2007</v>
      </c>
      <c r="H3" s="1131">
        <v>2008</v>
      </c>
      <c r="I3" s="1121">
        <v>2009</v>
      </c>
      <c r="J3" s="1134">
        <v>2010</v>
      </c>
      <c r="K3" s="1124">
        <v>2008</v>
      </c>
      <c r="L3" s="1124"/>
      <c r="M3" s="1124"/>
      <c r="N3" s="1124"/>
      <c r="O3" s="1124">
        <v>2009</v>
      </c>
      <c r="P3" s="1124"/>
      <c r="Q3" s="1124"/>
      <c r="R3" s="1124"/>
      <c r="S3" s="1124">
        <v>2010</v>
      </c>
      <c r="T3" s="1124"/>
      <c r="U3" s="1124"/>
      <c r="V3" s="1125"/>
      <c r="W3" s="1128">
        <v>2011</v>
      </c>
      <c r="X3" s="1124"/>
      <c r="Y3" s="1124"/>
      <c r="Z3" s="1125"/>
      <c r="AA3" s="41"/>
      <c r="AB3" s="15"/>
    </row>
    <row r="4" spans="1:48" ht="19.5" customHeight="1">
      <c r="A4" s="14"/>
      <c r="B4" s="16"/>
      <c r="C4" s="16"/>
      <c r="D4" s="16"/>
      <c r="E4" s="16"/>
      <c r="F4" s="1121"/>
      <c r="G4" s="1121"/>
      <c r="H4" s="1132"/>
      <c r="I4" s="1133"/>
      <c r="J4" s="1135"/>
      <c r="K4" s="17"/>
      <c r="L4" s="17"/>
      <c r="M4" s="17"/>
      <c r="N4" s="17"/>
      <c r="O4" s="17"/>
      <c r="P4" s="17"/>
      <c r="Q4" s="17"/>
      <c r="R4" s="17"/>
      <c r="S4" s="18" t="s">
        <v>1</v>
      </c>
      <c r="T4" s="18" t="s">
        <v>2</v>
      </c>
      <c r="U4" s="18" t="s">
        <v>3</v>
      </c>
      <c r="V4" s="19" t="s">
        <v>4</v>
      </c>
      <c r="W4" s="18" t="s">
        <v>1</v>
      </c>
      <c r="X4" s="18" t="s">
        <v>2</v>
      </c>
      <c r="Y4" s="18" t="s">
        <v>3</v>
      </c>
      <c r="Z4" s="19" t="s">
        <v>4</v>
      </c>
      <c r="AA4" s="1136" t="s">
        <v>126</v>
      </c>
      <c r="AB4" s="1137"/>
    </row>
    <row r="5" spans="1:48" s="25" customFormat="1" ht="27.75" customHeight="1" thickBot="1">
      <c r="A5" s="20"/>
      <c r="B5" s="21"/>
      <c r="C5" s="22"/>
      <c r="D5" s="22"/>
      <c r="E5" s="22"/>
      <c r="F5" s="1122"/>
      <c r="G5" s="1122"/>
      <c r="H5" s="1129" t="s">
        <v>5</v>
      </c>
      <c r="I5" s="1130"/>
      <c r="J5" s="1130"/>
      <c r="K5" s="1130"/>
      <c r="L5" s="1130"/>
      <c r="M5" s="1130"/>
      <c r="N5" s="1130"/>
      <c r="O5" s="1130"/>
      <c r="P5" s="1130"/>
      <c r="Q5" s="1130"/>
      <c r="R5" s="1130"/>
      <c r="S5" s="1130"/>
      <c r="T5" s="1130"/>
      <c r="U5" s="1130"/>
      <c r="V5" s="1130"/>
      <c r="W5" s="1130"/>
      <c r="X5" s="1130"/>
      <c r="Y5" s="1130"/>
      <c r="Z5" s="23"/>
      <c r="AA5" s="42" t="s">
        <v>26</v>
      </c>
      <c r="AB5" s="24" t="s">
        <v>27</v>
      </c>
    </row>
    <row r="6" spans="1:48" ht="27" customHeight="1" thickTop="1">
      <c r="A6" s="14"/>
      <c r="B6" s="1119" t="s">
        <v>28</v>
      </c>
      <c r="C6" s="1119"/>
      <c r="D6" s="1119"/>
      <c r="E6" s="1119"/>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19" t="s">
        <v>29</v>
      </c>
      <c r="C7" s="1119"/>
      <c r="D7" s="1119"/>
      <c r="E7" s="1119"/>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19" t="s">
        <v>30</v>
      </c>
      <c r="C8" s="1119"/>
      <c r="D8" s="1119"/>
      <c r="E8" s="1119"/>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19" t="s">
        <v>31</v>
      </c>
      <c r="C9" s="1119"/>
      <c r="D9" s="1119"/>
      <c r="E9" s="1119"/>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19" t="s">
        <v>32</v>
      </c>
      <c r="C10" s="1119"/>
      <c r="D10" s="1119"/>
      <c r="E10" s="1119"/>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19" t="s">
        <v>33</v>
      </c>
      <c r="C11" s="1119"/>
      <c r="D11" s="1119"/>
      <c r="E11" s="1119"/>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19" t="s">
        <v>35</v>
      </c>
      <c r="C12" s="1119"/>
      <c r="D12" s="1119"/>
      <c r="E12" s="1119"/>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19" t="s">
        <v>36</v>
      </c>
      <c r="C13" s="1119"/>
      <c r="D13" s="1119"/>
      <c r="E13" s="1119"/>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19" t="s">
        <v>37</v>
      </c>
      <c r="C14" s="1119"/>
      <c r="D14" s="1119"/>
      <c r="E14" s="1119"/>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19" t="s">
        <v>38</v>
      </c>
      <c r="C15" s="1119"/>
      <c r="D15" s="1119"/>
      <c r="E15" s="1119"/>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19" t="s">
        <v>39</v>
      </c>
      <c r="C16" s="1119"/>
      <c r="D16" s="1119"/>
      <c r="E16" s="1119"/>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19" t="s">
        <v>42</v>
      </c>
      <c r="C17" s="1119"/>
      <c r="D17" s="1119"/>
      <c r="E17" s="1119"/>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19" t="s">
        <v>43</v>
      </c>
      <c r="C18" s="1119"/>
      <c r="D18" s="1119"/>
      <c r="E18" s="1119"/>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17" t="s">
        <v>46</v>
      </c>
      <c r="C19" s="1117"/>
      <c r="D19" s="1117"/>
      <c r="E19" s="1117"/>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23" t="s">
        <v>47</v>
      </c>
      <c r="C23" s="1123"/>
      <c r="D23" s="1123"/>
      <c r="E23" s="1123"/>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21">
        <v>2006</v>
      </c>
      <c r="G24" s="1121">
        <v>2007</v>
      </c>
      <c r="H24" s="1131">
        <v>2008</v>
      </c>
      <c r="I24" s="1121">
        <v>2009</v>
      </c>
      <c r="J24" s="1134">
        <v>2010</v>
      </c>
      <c r="K24" s="1124">
        <v>2008</v>
      </c>
      <c r="L24" s="1124"/>
      <c r="M24" s="1124"/>
      <c r="N24" s="1124"/>
      <c r="O24" s="1124">
        <v>2009</v>
      </c>
      <c r="P24" s="1124"/>
      <c r="Q24" s="1124"/>
      <c r="R24" s="1124"/>
      <c r="S24" s="1124">
        <v>2010</v>
      </c>
      <c r="T24" s="1124"/>
      <c r="U24" s="1124"/>
      <c r="V24" s="1125"/>
      <c r="W24" s="1128">
        <v>2011</v>
      </c>
      <c r="X24" s="1124"/>
      <c r="Y24" s="1124"/>
      <c r="Z24" s="1124"/>
      <c r="AA24" s="41"/>
      <c r="AB24" s="15"/>
    </row>
    <row r="25" spans="1:48" ht="19.5" customHeight="1">
      <c r="A25" s="14"/>
      <c r="B25" s="16"/>
      <c r="C25" s="16"/>
      <c r="D25" s="16"/>
      <c r="E25" s="16"/>
      <c r="F25" s="1121"/>
      <c r="G25" s="1121"/>
      <c r="H25" s="1132"/>
      <c r="I25" s="1133"/>
      <c r="J25" s="1135"/>
      <c r="K25" s="17"/>
      <c r="L25" s="17"/>
      <c r="M25" s="17"/>
      <c r="N25" s="17"/>
      <c r="O25" s="17"/>
      <c r="P25" s="17"/>
      <c r="Q25" s="17"/>
      <c r="R25" s="17"/>
      <c r="S25" s="18" t="s">
        <v>12</v>
      </c>
      <c r="T25" s="18" t="s">
        <v>13</v>
      </c>
      <c r="U25" s="18" t="s">
        <v>14</v>
      </c>
      <c r="V25" s="19" t="s">
        <v>15</v>
      </c>
      <c r="W25" s="18" t="s">
        <v>12</v>
      </c>
      <c r="X25" s="18" t="s">
        <v>13</v>
      </c>
      <c r="Y25" s="18" t="s">
        <v>14</v>
      </c>
      <c r="Z25" s="19" t="s">
        <v>4</v>
      </c>
      <c r="AA25" s="1126">
        <v>40827</v>
      </c>
      <c r="AB25" s="1127"/>
    </row>
    <row r="26" spans="1:48" s="25" customFormat="1" ht="18" customHeight="1" thickBot="1">
      <c r="A26" s="20"/>
      <c r="B26" s="21"/>
      <c r="C26" s="22"/>
      <c r="D26" s="22"/>
      <c r="E26" s="22"/>
      <c r="F26" s="1122"/>
      <c r="G26" s="1122"/>
      <c r="H26" s="1129" t="s">
        <v>16</v>
      </c>
      <c r="I26" s="1130"/>
      <c r="J26" s="1130"/>
      <c r="K26" s="1130"/>
      <c r="L26" s="1130"/>
      <c r="M26" s="1130"/>
      <c r="N26" s="1130"/>
      <c r="O26" s="1130"/>
      <c r="P26" s="1130"/>
      <c r="Q26" s="1130"/>
      <c r="R26" s="1130"/>
      <c r="S26" s="1130"/>
      <c r="T26" s="1130"/>
      <c r="U26" s="1130"/>
      <c r="V26" s="1130"/>
      <c r="W26" s="1130"/>
      <c r="X26" s="1130"/>
      <c r="Y26" s="1130"/>
      <c r="Z26" s="23"/>
      <c r="AA26" s="42" t="s">
        <v>48</v>
      </c>
      <c r="AB26" s="24" t="s">
        <v>49</v>
      </c>
    </row>
    <row r="27" spans="1:48" ht="27" customHeight="1" thickTop="1">
      <c r="A27" s="14"/>
      <c r="B27" s="1119" t="s">
        <v>50</v>
      </c>
      <c r="C27" s="1119"/>
      <c r="D27" s="1119"/>
      <c r="E27" s="1120"/>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19" t="s">
        <v>51</v>
      </c>
      <c r="C28" s="1119"/>
      <c r="D28" s="1119"/>
      <c r="E28" s="1120"/>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19" t="s">
        <v>52</v>
      </c>
      <c r="C29" s="1119"/>
      <c r="D29" s="1119"/>
      <c r="E29" s="1120"/>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19" t="s">
        <v>53</v>
      </c>
      <c r="C30" s="1119"/>
      <c r="D30" s="1119"/>
      <c r="E30" s="1120"/>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19" t="s">
        <v>54</v>
      </c>
      <c r="C31" s="1119"/>
      <c r="D31" s="1119"/>
      <c r="E31" s="1120"/>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19" t="s">
        <v>55</v>
      </c>
      <c r="C32" s="1119"/>
      <c r="D32" s="1119"/>
      <c r="E32" s="1120"/>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19" t="s">
        <v>57</v>
      </c>
      <c r="C33" s="1119"/>
      <c r="D33" s="1119"/>
      <c r="E33" s="1120"/>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19" t="s">
        <v>58</v>
      </c>
      <c r="C34" s="1119"/>
      <c r="D34" s="1119"/>
      <c r="E34" s="1120"/>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19" t="s">
        <v>59</v>
      </c>
      <c r="C35" s="1119"/>
      <c r="D35" s="1119"/>
      <c r="E35" s="1120"/>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19" t="s">
        <v>60</v>
      </c>
      <c r="C36" s="1119"/>
      <c r="D36" s="1119"/>
      <c r="E36" s="1120"/>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19" t="s">
        <v>61</v>
      </c>
      <c r="C37" s="1119"/>
      <c r="D37" s="1119"/>
      <c r="E37" s="1120"/>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19" t="s">
        <v>64</v>
      </c>
      <c r="C38" s="1119"/>
      <c r="D38" s="1119"/>
      <c r="E38" s="1120"/>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19" t="s">
        <v>65</v>
      </c>
      <c r="C39" s="1119"/>
      <c r="D39" s="1119"/>
      <c r="E39" s="1120"/>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17" t="s">
        <v>67</v>
      </c>
      <c r="C40" s="1117"/>
      <c r="D40" s="1117"/>
      <c r="E40" s="1118"/>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sheetPr codeName="Sheet30"/>
  <dimension ref="A1:G48"/>
  <sheetViews>
    <sheetView zoomScaleNormal="100" zoomScaleSheetLayoutView="100" workbookViewId="0">
      <selection activeCell="F38" sqref="F38"/>
    </sheetView>
  </sheetViews>
  <sheetFormatPr defaultRowHeight="12.75"/>
  <cols>
    <col min="1" max="1" width="9.140625" style="469"/>
    <col min="2" max="7" width="19.140625" style="469" customWidth="1"/>
    <col min="8" max="16384" width="9.140625" style="469"/>
  </cols>
  <sheetData>
    <row r="1" spans="1:7" s="465" customFormat="1" ht="15.75">
      <c r="A1" s="464" t="s">
        <v>499</v>
      </c>
      <c r="B1" s="464"/>
      <c r="C1" s="464"/>
      <c r="D1" s="464"/>
      <c r="E1" s="464"/>
      <c r="F1" s="464"/>
      <c r="G1" s="464"/>
    </row>
    <row r="2" spans="1:7">
      <c r="A2" s="466"/>
      <c r="B2" s="467" t="s">
        <v>397</v>
      </c>
      <c r="C2" s="468" t="s">
        <v>398</v>
      </c>
      <c r="D2" s="468" t="s">
        <v>399</v>
      </c>
      <c r="E2" s="467" t="s">
        <v>397</v>
      </c>
      <c r="F2" s="468" t="s">
        <v>398</v>
      </c>
      <c r="G2" s="468" t="s">
        <v>399</v>
      </c>
    </row>
    <row r="3" spans="1:7" ht="13.5" thickBot="1">
      <c r="A3" s="470"/>
      <c r="B3" s="1249" t="s">
        <v>400</v>
      </c>
      <c r="C3" s="1250"/>
      <c r="D3" s="1250"/>
      <c r="E3" s="1251" t="s">
        <v>401</v>
      </c>
      <c r="F3" s="1250"/>
      <c r="G3" s="1250"/>
    </row>
    <row r="4" spans="1:7" ht="13.5" thickTop="1">
      <c r="A4" s="471" t="s">
        <v>391</v>
      </c>
      <c r="B4" s="472">
        <v>8.6464584087004237</v>
      </c>
      <c r="C4" s="473">
        <v>11.430076336633237</v>
      </c>
      <c r="D4" s="473">
        <v>10.560908319869284</v>
      </c>
      <c r="E4" s="472">
        <v>5.6057335253290068</v>
      </c>
      <c r="F4" s="473">
        <v>5.5539775150854673</v>
      </c>
      <c r="G4" s="473">
        <v>5.8451319259076522</v>
      </c>
    </row>
    <row r="5" spans="1:7">
      <c r="A5" s="471" t="s">
        <v>380</v>
      </c>
      <c r="B5" s="472">
        <v>8.7452484301922304</v>
      </c>
      <c r="C5" s="473">
        <v>11.187118912231108</v>
      </c>
      <c r="D5" s="473">
        <v>10.222509293396797</v>
      </c>
      <c r="E5" s="472">
        <v>5.769840250016764</v>
      </c>
      <c r="F5" s="473">
        <v>5.8957788777261868</v>
      </c>
      <c r="G5" s="473">
        <v>6.0113420535716378</v>
      </c>
    </row>
    <row r="6" spans="1:7">
      <c r="A6" s="471" t="s">
        <v>383</v>
      </c>
      <c r="B6" s="472">
        <v>8.7558452868757826</v>
      </c>
      <c r="C6" s="473">
        <v>11.116293282249465</v>
      </c>
      <c r="D6" s="473">
        <v>10.005402711448738</v>
      </c>
      <c r="E6" s="472">
        <v>6.0849493551384635</v>
      </c>
      <c r="F6" s="473">
        <v>6.1296484638060162</v>
      </c>
      <c r="G6" s="473">
        <v>6.1243406359069379</v>
      </c>
    </row>
    <row r="7" spans="1:7">
      <c r="A7" s="471" t="s">
        <v>386</v>
      </c>
      <c r="B7" s="472">
        <v>8.9656623156006496</v>
      </c>
      <c r="C7" s="473">
        <v>11.221251893690292</v>
      </c>
      <c r="D7" s="473">
        <v>10.279787676276614</v>
      </c>
      <c r="E7" s="472">
        <v>6.6199115355382281</v>
      </c>
      <c r="F7" s="473">
        <v>6.4676354512814429</v>
      </c>
      <c r="G7" s="473">
        <v>5.8943971063661262</v>
      </c>
    </row>
    <row r="8" spans="1:7">
      <c r="A8" s="471" t="s">
        <v>392</v>
      </c>
      <c r="B8" s="472">
        <v>9.197668331663559</v>
      </c>
      <c r="C8" s="473">
        <v>11.220209628686538</v>
      </c>
      <c r="D8" s="473">
        <v>10.514399926855919</v>
      </c>
      <c r="E8" s="472">
        <v>6.8442199969010407</v>
      </c>
      <c r="F8" s="473">
        <v>6.2443613273820686</v>
      </c>
      <c r="G8" s="473">
        <v>5.8963301724201882</v>
      </c>
    </row>
    <row r="9" spans="1:7">
      <c r="A9" s="471" t="s">
        <v>380</v>
      </c>
      <c r="B9" s="472">
        <v>9.6820953540098227</v>
      </c>
      <c r="C9" s="473">
        <v>11.04182826580803</v>
      </c>
      <c r="D9" s="473">
        <v>10.860760848873348</v>
      </c>
      <c r="E9" s="472">
        <v>7.1396066074920297</v>
      </c>
      <c r="F9" s="473">
        <v>6.361420001304066</v>
      </c>
      <c r="G9" s="473">
        <v>5.1721876318861</v>
      </c>
    </row>
    <row r="10" spans="1:7">
      <c r="A10" s="471" t="s">
        <v>383</v>
      </c>
      <c r="B10" s="472">
        <v>9.8494206197129746</v>
      </c>
      <c r="C10" s="473">
        <v>11.084101460097598</v>
      </c>
      <c r="D10" s="473">
        <v>10.955748261641247</v>
      </c>
      <c r="E10" s="472">
        <v>7.5655190520371747</v>
      </c>
      <c r="F10" s="473">
        <v>7.0015482211042528</v>
      </c>
      <c r="G10" s="473">
        <v>5.1169211038216869</v>
      </c>
    </row>
    <row r="11" spans="1:7">
      <c r="A11" s="471" t="s">
        <v>386</v>
      </c>
      <c r="B11" s="472">
        <v>9.8659830474840504</v>
      </c>
      <c r="C11" s="473">
        <v>11.095154019236565</v>
      </c>
      <c r="D11" s="473">
        <v>10.911430091834418</v>
      </c>
      <c r="E11" s="472">
        <v>7.6677640096580486</v>
      </c>
      <c r="F11" s="473">
        <v>7.1871586441839872</v>
      </c>
      <c r="G11" s="473">
        <v>5.3411360895902895</v>
      </c>
    </row>
    <row r="12" spans="1:7">
      <c r="A12" s="471" t="s">
        <v>393</v>
      </c>
      <c r="B12" s="472">
        <v>9.5078175204412219</v>
      </c>
      <c r="C12" s="473">
        <v>10.55842778323054</v>
      </c>
      <c r="D12" s="473">
        <v>10.898126032032772</v>
      </c>
      <c r="E12" s="472">
        <v>7.7057851639900656</v>
      </c>
      <c r="F12" s="473">
        <v>7.1321286397356403</v>
      </c>
      <c r="G12" s="473">
        <v>5.6592971049646641</v>
      </c>
    </row>
    <row r="13" spans="1:7">
      <c r="A13" s="471" t="s">
        <v>380</v>
      </c>
      <c r="B13" s="472">
        <v>9.2602503994813024</v>
      </c>
      <c r="C13" s="473">
        <v>10.247562183949753</v>
      </c>
      <c r="D13" s="473">
        <v>10.90892779502504</v>
      </c>
      <c r="E13" s="472">
        <v>7.2184397363775101</v>
      </c>
      <c r="F13" s="473">
        <v>6.4505014718550546</v>
      </c>
      <c r="G13" s="473">
        <v>5.5882706406154297</v>
      </c>
    </row>
    <row r="14" spans="1:7">
      <c r="A14" s="471" t="s">
        <v>383</v>
      </c>
      <c r="B14" s="472">
        <v>8.9985093314230067</v>
      </c>
      <c r="C14" s="473">
        <v>9.4207640887527759</v>
      </c>
      <c r="D14" s="473">
        <v>10.582706276124519</v>
      </c>
      <c r="E14" s="472">
        <v>6.976829010301473</v>
      </c>
      <c r="F14" s="473">
        <v>6.4894027822332747</v>
      </c>
      <c r="G14" s="473">
        <v>5.5695301884082689</v>
      </c>
    </row>
    <row r="15" spans="1:7">
      <c r="A15" s="471" t="s">
        <v>386</v>
      </c>
      <c r="B15" s="472">
        <v>8.8642398898059742</v>
      </c>
      <c r="C15" s="473">
        <v>9.2808324285528538</v>
      </c>
      <c r="D15" s="473">
        <v>10.598551606361276</v>
      </c>
      <c r="E15" s="472">
        <v>6.9144325663543711</v>
      </c>
      <c r="F15" s="473">
        <v>6.1615174539788669</v>
      </c>
      <c r="G15" s="473">
        <v>5.702519853273329</v>
      </c>
    </row>
    <row r="16" spans="1:7">
      <c r="A16" s="471" t="s">
        <v>394</v>
      </c>
      <c r="B16" s="472">
        <v>8.7155114900348831</v>
      </c>
      <c r="C16" s="473">
        <v>9.3318423726126731</v>
      </c>
      <c r="D16" s="473">
        <v>10.388470059468863</v>
      </c>
      <c r="E16" s="472">
        <v>6.037608329786238</v>
      </c>
      <c r="F16" s="473">
        <v>5.7839622896998391</v>
      </c>
      <c r="G16" s="473">
        <v>5.9677258274094074</v>
      </c>
    </row>
    <row r="17" spans="1:7">
      <c r="A17" s="460" t="s">
        <v>380</v>
      </c>
      <c r="B17" s="472">
        <v>8.6523066140575882</v>
      </c>
      <c r="C17" s="473">
        <v>9.1949011862079608</v>
      </c>
      <c r="D17" s="474">
        <v>10.226720793911548</v>
      </c>
      <c r="E17" s="473">
        <v>6.0481098643858591</v>
      </c>
      <c r="F17" s="473">
        <v>5.4036640269382481</v>
      </c>
      <c r="G17" s="473">
        <v>5.8466984000671935</v>
      </c>
    </row>
    <row r="18" spans="1:7">
      <c r="A18" s="461" t="s">
        <v>383</v>
      </c>
      <c r="B18" s="473">
        <v>8.527934461269707</v>
      </c>
      <c r="C18" s="473">
        <v>9.8374473805753997</v>
      </c>
      <c r="D18" s="474">
        <v>10.126100356835128</v>
      </c>
      <c r="E18" s="473">
        <v>5.775948085255413</v>
      </c>
      <c r="F18" s="473">
        <v>5.8547617659698279</v>
      </c>
      <c r="G18" s="473">
        <v>6.7355384731853176</v>
      </c>
    </row>
    <row r="19" spans="1:7">
      <c r="A19" s="475" t="s">
        <v>386</v>
      </c>
      <c r="B19" s="473">
        <v>8.5070772882727042</v>
      </c>
      <c r="C19" s="473">
        <v>9.7206353923775577</v>
      </c>
      <c r="D19" s="474">
        <v>9.8378925217111011</v>
      </c>
      <c r="E19" s="473">
        <v>5.473891115609689</v>
      </c>
      <c r="F19" s="473">
        <v>5.7313164311769249</v>
      </c>
      <c r="G19" s="473">
        <v>6.9224268907380964</v>
      </c>
    </row>
    <row r="20" spans="1:7">
      <c r="A20" s="475" t="s">
        <v>395</v>
      </c>
      <c r="B20" s="472">
        <v>8.4503188710191761</v>
      </c>
      <c r="C20" s="473">
        <v>8.98713353838769</v>
      </c>
      <c r="D20" s="474">
        <v>9.7484788632686108</v>
      </c>
      <c r="E20" s="473">
        <v>5.1899031904943742</v>
      </c>
      <c r="F20" s="473">
        <v>4.8272662863485607</v>
      </c>
      <c r="G20" s="473">
        <v>6.973615775098863</v>
      </c>
    </row>
    <row r="21" spans="1:7">
      <c r="A21" s="471" t="s">
        <v>380</v>
      </c>
      <c r="B21" s="472">
        <v>8.3000000000000007</v>
      </c>
      <c r="C21" s="473">
        <v>8.8000000000000007</v>
      </c>
      <c r="D21" s="474">
        <v>9.6</v>
      </c>
      <c r="E21" s="473">
        <v>5.0999999999999996</v>
      </c>
      <c r="F21" s="473">
        <v>4.8</v>
      </c>
      <c r="G21" s="473">
        <v>6.6</v>
      </c>
    </row>
    <row r="22" spans="1:7" s="476" customFormat="1">
      <c r="A22" s="475" t="s">
        <v>383</v>
      </c>
      <c r="B22" s="472">
        <v>8.2047426175355795</v>
      </c>
      <c r="C22" s="473">
        <v>8.6620252771410104</v>
      </c>
      <c r="D22" s="474">
        <v>9.4783837855259119</v>
      </c>
      <c r="E22" s="472">
        <v>4.8171064104985559</v>
      </c>
      <c r="F22" s="473">
        <v>4.7072770051080637</v>
      </c>
      <c r="G22" s="473">
        <v>6.4820272361746918</v>
      </c>
    </row>
    <row r="23" spans="1:7" s="476" customFormat="1">
      <c r="A23" s="475" t="s">
        <v>386</v>
      </c>
      <c r="B23" s="472">
        <v>8.0907902296053837</v>
      </c>
      <c r="C23" s="473">
        <v>9.0395323993823808</v>
      </c>
      <c r="D23" s="473">
        <v>9.6718999861046413</v>
      </c>
      <c r="E23" s="472">
        <v>4.6470166915646791</v>
      </c>
      <c r="F23" s="473">
        <v>4.9399820504612117</v>
      </c>
      <c r="G23" s="473">
        <v>6.4913860079512951</v>
      </c>
    </row>
    <row r="24" spans="1:7" s="476" customFormat="1">
      <c r="A24" s="475" t="s">
        <v>396</v>
      </c>
      <c r="B24" s="473">
        <v>7.9917520973601617</v>
      </c>
      <c r="C24" s="473">
        <v>8.800863414056284</v>
      </c>
      <c r="D24" s="474">
        <v>9.6413297923464683</v>
      </c>
      <c r="E24" s="473">
        <v>4.4284299522152022</v>
      </c>
      <c r="F24" s="473">
        <v>4.6502368028196699</v>
      </c>
      <c r="G24" s="473">
        <v>6.1497869010947115</v>
      </c>
    </row>
    <row r="25" spans="1:7">
      <c r="A25" s="471" t="s">
        <v>380</v>
      </c>
      <c r="B25" s="472">
        <v>7.8551390268935632</v>
      </c>
      <c r="C25" s="473">
        <v>8.6480612700645612</v>
      </c>
      <c r="D25" s="474">
        <v>9.5146163206829986</v>
      </c>
      <c r="E25" s="472">
        <v>4.3440717662931059</v>
      </c>
      <c r="F25" s="473">
        <v>4.5194099445226277</v>
      </c>
      <c r="G25" s="473">
        <v>5.8849889572111724</v>
      </c>
    </row>
    <row r="26" spans="1:7">
      <c r="A26" s="475" t="s">
        <v>383</v>
      </c>
      <c r="B26" s="472">
        <v>7.7327554309649793</v>
      </c>
      <c r="C26" s="473">
        <v>8.4428630734667944</v>
      </c>
      <c r="D26" s="474">
        <v>9.480787927808608</v>
      </c>
      <c r="E26" s="473">
        <v>4.0934211726940353</v>
      </c>
      <c r="F26" s="473">
        <v>4.2644476993590992</v>
      </c>
      <c r="G26" s="473">
        <v>5.6580858757983918</v>
      </c>
    </row>
    <row r="27" spans="1:7" ht="12.75" customHeight="1">
      <c r="A27" s="483" t="s">
        <v>386</v>
      </c>
      <c r="B27" s="472">
        <v>7.5118164838849548</v>
      </c>
      <c r="C27" s="473">
        <v>7.8392728973932115</v>
      </c>
      <c r="D27" s="473">
        <v>9.233152788828928</v>
      </c>
      <c r="E27" s="472">
        <v>4.0638814736430353</v>
      </c>
      <c r="F27" s="473">
        <v>3.9013172216172838</v>
      </c>
      <c r="G27" s="473">
        <v>5.0265943285291517</v>
      </c>
    </row>
    <row r="28" spans="1:7" ht="12.75" customHeight="1">
      <c r="A28" s="482" t="s">
        <v>442</v>
      </c>
      <c r="B28" s="472">
        <v>7.3989893322281564</v>
      </c>
      <c r="C28" s="473">
        <v>7.6988951068066598</v>
      </c>
      <c r="D28" s="473">
        <v>9.1536201233013159</v>
      </c>
      <c r="E28" s="472">
        <v>3.8191907739928705</v>
      </c>
      <c r="F28" s="473">
        <v>3.6756592887272408</v>
      </c>
      <c r="G28" s="473">
        <v>4.7028638281525872</v>
      </c>
    </row>
    <row r="29" spans="1:7" ht="12.75" customHeight="1">
      <c r="A29" s="482" t="s">
        <v>380</v>
      </c>
      <c r="B29" s="472">
        <v>7.270246081573517</v>
      </c>
      <c r="C29" s="473">
        <v>7.5776601608336529</v>
      </c>
      <c r="D29" s="473">
        <v>9.0466408947848205</v>
      </c>
      <c r="E29" s="472">
        <v>3.7535962896296429</v>
      </c>
      <c r="F29" s="473">
        <v>3.6535445958950867</v>
      </c>
      <c r="G29" s="473">
        <v>4.5565878942455882</v>
      </c>
    </row>
    <row r="30" spans="1:7" ht="12.75" customHeight="1">
      <c r="A30" s="482" t="s">
        <v>383</v>
      </c>
      <c r="B30" s="472">
        <v>7.1919007441325338</v>
      </c>
      <c r="C30" s="473">
        <v>7.4357110711136523</v>
      </c>
      <c r="D30" s="473">
        <v>8.943720248515806</v>
      </c>
      <c r="E30" s="472">
        <v>3.4948923842835571</v>
      </c>
      <c r="F30" s="473">
        <v>3.4339370001477687</v>
      </c>
      <c r="G30" s="473">
        <v>4.3664866940136964</v>
      </c>
    </row>
    <row r="31" spans="1:7" ht="12.75" customHeight="1">
      <c r="A31" s="483" t="s">
        <v>386</v>
      </c>
      <c r="B31" s="472">
        <v>7.0866146964370458</v>
      </c>
      <c r="C31" s="473">
        <v>7.2095317794184925</v>
      </c>
      <c r="D31" s="474">
        <v>8.7134758923161009</v>
      </c>
      <c r="E31" s="473">
        <v>3.175576652406098</v>
      </c>
      <c r="F31" s="473">
        <v>3.189659724337746</v>
      </c>
      <c r="G31" s="473">
        <v>4.2197510722931062</v>
      </c>
    </row>
    <row r="32" spans="1:7" ht="12.75" customHeight="1">
      <c r="A32" s="799" t="s">
        <v>507</v>
      </c>
      <c r="B32" s="800">
        <v>7.0132124093376866</v>
      </c>
      <c r="C32" s="800">
        <v>7.6802026830457901</v>
      </c>
      <c r="D32" s="801">
        <v>8.2590357129789123</v>
      </c>
      <c r="E32" s="800">
        <v>2.930039482229867</v>
      </c>
      <c r="F32" s="800">
        <v>3.7851174609200036</v>
      </c>
      <c r="G32" s="800">
        <v>3.1384447756811662</v>
      </c>
    </row>
    <row r="33" spans="1:7" ht="12.75" customHeight="1">
      <c r="A33" s="799" t="s">
        <v>380</v>
      </c>
      <c r="B33" s="800">
        <v>6.8763121478149438</v>
      </c>
      <c r="C33" s="800">
        <v>7.46692383495032</v>
      </c>
      <c r="D33" s="801">
        <v>8.1939028989937412</v>
      </c>
      <c r="E33" s="800">
        <v>2.7098265593515962</v>
      </c>
      <c r="F33" s="800">
        <v>3.6400230436326275</v>
      </c>
      <c r="G33" s="800">
        <v>2.8064474166104412</v>
      </c>
    </row>
    <row r="34" spans="1:7" ht="12.75" customHeight="1">
      <c r="A34" s="828" t="s">
        <v>383</v>
      </c>
      <c r="B34" s="802">
        <v>6.7319411948769048</v>
      </c>
      <c r="C34" s="800">
        <v>7.3616224966983559</v>
      </c>
      <c r="D34" s="801">
        <v>7.9545801444624997</v>
      </c>
      <c r="E34" s="800">
        <v>2.410362387089827</v>
      </c>
      <c r="F34" s="800">
        <v>3.4182056852243163</v>
      </c>
      <c r="G34" s="800">
        <v>2.5516019466922253</v>
      </c>
    </row>
    <row r="35" spans="1:7" ht="12.75" customHeight="1">
      <c r="A35" s="828" t="s">
        <v>386</v>
      </c>
      <c r="B35" s="802">
        <v>6.5838549528854964</v>
      </c>
      <c r="C35" s="800">
        <v>7.1101761943308679</v>
      </c>
      <c r="D35" s="801">
        <v>7.5540730205673867</v>
      </c>
      <c r="E35" s="800">
        <v>2.3282157100204057</v>
      </c>
      <c r="F35" s="800">
        <v>3.1770394445350076</v>
      </c>
      <c r="G35" s="800">
        <v>2.5159137884600309</v>
      </c>
    </row>
    <row r="36" spans="1:7" ht="12.75" customHeight="1">
      <c r="A36" s="828" t="s">
        <v>530</v>
      </c>
      <c r="B36" s="802">
        <v>6.5220522852440448</v>
      </c>
      <c r="C36" s="800">
        <v>6.9905191864433283</v>
      </c>
      <c r="D36" s="801">
        <v>7.6175399242595043</v>
      </c>
      <c r="E36" s="800">
        <v>2.2806083977806555</v>
      </c>
      <c r="F36" s="800">
        <v>3.0455192382448093</v>
      </c>
      <c r="G36" s="800">
        <v>2.4477143215439279</v>
      </c>
    </row>
    <row r="37" spans="1:7" ht="12.75" customHeight="1">
      <c r="A37" s="828" t="s">
        <v>380</v>
      </c>
      <c r="B37" s="802">
        <v>6.4470176978063041</v>
      </c>
      <c r="C37" s="800">
        <v>6.8645510978043891</v>
      </c>
      <c r="D37" s="801">
        <v>7.4852496633908432</v>
      </c>
      <c r="E37" s="800">
        <v>2.3266241759985653</v>
      </c>
      <c r="F37" s="800">
        <v>2.92629111762629</v>
      </c>
      <c r="G37" s="800">
        <v>2.5080015465142136</v>
      </c>
    </row>
    <row r="38" spans="1:7" ht="12.75" customHeight="1">
      <c r="A38" s="828" t="s">
        <v>383</v>
      </c>
      <c r="B38" s="802">
        <v>6.3941230410266945</v>
      </c>
      <c r="C38" s="800">
        <v>6.8196080029060608</v>
      </c>
      <c r="D38" s="800">
        <v>7.4223307145087105</v>
      </c>
      <c r="E38" s="802">
        <v>2.3331286094237211</v>
      </c>
      <c r="F38" s="800">
        <v>2.8907990260658409</v>
      </c>
      <c r="G38" s="800">
        <v>2.7510750753364137</v>
      </c>
    </row>
    <row r="39" spans="1:7" ht="12.75" customHeight="1">
      <c r="A39" s="828" t="s">
        <v>577</v>
      </c>
      <c r="B39" s="802">
        <v>6.2502755341696465</v>
      </c>
      <c r="C39" s="800">
        <v>6.6151745142777365</v>
      </c>
      <c r="D39" s="800">
        <v>7.0293441485801598</v>
      </c>
      <c r="E39" s="802">
        <v>2.3597906623682383</v>
      </c>
      <c r="F39" s="800">
        <v>2.830125877134813</v>
      </c>
      <c r="G39" s="800">
        <v>2.8161540271984462</v>
      </c>
    </row>
    <row r="40" spans="1:7" ht="12.75" customHeight="1">
      <c r="A40" s="796" t="s">
        <v>557</v>
      </c>
      <c r="B40" s="800">
        <v>6.2734671149836219</v>
      </c>
      <c r="C40" s="800">
        <v>6.7037332480482714</v>
      </c>
      <c r="D40" s="801">
        <v>7.1446410715037416</v>
      </c>
      <c r="E40" s="800">
        <v>2.2270494632706188</v>
      </c>
      <c r="F40" s="800">
        <v>2.8116120751320128</v>
      </c>
      <c r="G40" s="800">
        <v>2.8390215575821514</v>
      </c>
    </row>
    <row r="41" spans="1:7" ht="12.75" customHeight="1">
      <c r="A41" s="796" t="s">
        <v>376</v>
      </c>
      <c r="B41" s="800">
        <v>6.2578007398820743</v>
      </c>
      <c r="C41" s="800">
        <v>6.6745617989724586</v>
      </c>
      <c r="D41" s="801">
        <v>7.0219141492953181</v>
      </c>
      <c r="E41" s="800">
        <v>2.2151974886572363</v>
      </c>
      <c r="F41" s="800">
        <v>2.7112851668631226</v>
      </c>
      <c r="G41" s="800">
        <v>2.7460129826843942</v>
      </c>
    </row>
    <row r="42" spans="1:7" ht="12.75" customHeight="1">
      <c r="A42" s="796" t="s">
        <v>377</v>
      </c>
      <c r="B42" s="800">
        <v>6.2205914691830859</v>
      </c>
      <c r="C42" s="800">
        <v>6.605598116052378</v>
      </c>
      <c r="D42" s="801">
        <v>6.9964276170133877</v>
      </c>
      <c r="E42" s="800">
        <v>2.1735984787071381</v>
      </c>
      <c r="F42" s="800">
        <v>2.687344021835413</v>
      </c>
      <c r="G42" s="800">
        <v>2.646757175830214</v>
      </c>
    </row>
    <row r="43" spans="1:7" ht="12.75" customHeight="1">
      <c r="A43" s="796" t="s">
        <v>378</v>
      </c>
      <c r="B43" s="800">
        <v>6.1718327757116471</v>
      </c>
      <c r="C43" s="800">
        <v>6.5797353260370182</v>
      </c>
      <c r="D43" s="801">
        <v>6.9296336689362672</v>
      </c>
      <c r="E43" s="800">
        <v>2.0765627434847538</v>
      </c>
      <c r="F43" s="800">
        <v>2.6373824026975554</v>
      </c>
      <c r="G43" s="800">
        <v>2.5504946273927387</v>
      </c>
    </row>
    <row r="44" spans="1:7" ht="12.75" customHeight="1">
      <c r="A44" s="796" t="s">
        <v>379</v>
      </c>
      <c r="B44" s="800">
        <v>6.1390052552003569</v>
      </c>
      <c r="C44" s="800">
        <v>6.5150401639382869</v>
      </c>
      <c r="D44" s="801">
        <v>6.8315123121750609</v>
      </c>
      <c r="E44" s="800">
        <v>2.0729708168612637</v>
      </c>
      <c r="F44" s="800">
        <v>2.5920417913506322</v>
      </c>
      <c r="G44" s="800">
        <v>2.5712011670746575</v>
      </c>
    </row>
    <row r="45" spans="1:7" ht="12.75" customHeight="1">
      <c r="A45" s="881" t="s">
        <v>380</v>
      </c>
      <c r="B45" s="800">
        <v>6.0914338574761313</v>
      </c>
      <c r="C45" s="800">
        <v>6.5049600629468198</v>
      </c>
      <c r="D45" s="889">
        <v>6.8325089284660567</v>
      </c>
      <c r="E45" s="800">
        <v>2.0610104640798261</v>
      </c>
      <c r="F45" s="800">
        <v>2.5600917963004006</v>
      </c>
      <c r="G45" s="800">
        <v>2.554278104047635</v>
      </c>
    </row>
    <row r="46" spans="1:7" ht="12.75" customHeight="1">
      <c r="A46" s="1252" t="s">
        <v>504</v>
      </c>
      <c r="B46" s="1252"/>
      <c r="C46" s="1252"/>
      <c r="D46" s="1252"/>
      <c r="E46" s="1252"/>
      <c r="F46" s="1252"/>
      <c r="G46" s="1252"/>
    </row>
    <row r="47" spans="1:7">
      <c r="A47" s="1253"/>
      <c r="B47" s="1253"/>
      <c r="C47" s="1253"/>
      <c r="D47" s="1253"/>
      <c r="E47" s="1253"/>
      <c r="F47" s="1253"/>
      <c r="G47" s="1253"/>
    </row>
    <row r="48" spans="1:7">
      <c r="A48" s="442" t="s">
        <v>280</v>
      </c>
      <c r="B48" s="786"/>
      <c r="C48" s="786"/>
      <c r="D48" s="786"/>
      <c r="E48" s="786"/>
      <c r="F48" s="787"/>
      <c r="G48" s="787"/>
    </row>
  </sheetData>
  <mergeCells count="3">
    <mergeCell ref="B3:D3"/>
    <mergeCell ref="E3:G3"/>
    <mergeCell ref="A46:G47"/>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sheetPr codeName="Sheet31"/>
  <dimension ref="A1:G48"/>
  <sheetViews>
    <sheetView zoomScaleNormal="100" zoomScaleSheetLayoutView="100" workbookViewId="0">
      <selection activeCell="A45" sqref="A45"/>
    </sheetView>
  </sheetViews>
  <sheetFormatPr defaultRowHeight="12.75"/>
  <cols>
    <col min="1" max="1" width="9.140625" style="469"/>
    <col min="2" max="7" width="19.28515625" style="469" customWidth="1"/>
    <col min="8" max="9" width="9.140625" style="469"/>
    <col min="10" max="13" width="30" style="469" customWidth="1"/>
    <col min="14" max="16384" width="9.140625" style="469"/>
  </cols>
  <sheetData>
    <row r="1" spans="1:7" s="465" customFormat="1" ht="15.75">
      <c r="A1" s="464" t="s">
        <v>499</v>
      </c>
      <c r="B1" s="464"/>
      <c r="C1" s="464"/>
      <c r="D1" s="464"/>
      <c r="E1" s="464"/>
      <c r="F1" s="464"/>
      <c r="G1" s="464"/>
    </row>
    <row r="2" spans="1:7">
      <c r="A2" s="466"/>
      <c r="B2" s="467" t="s">
        <v>397</v>
      </c>
      <c r="C2" s="468" t="s">
        <v>398</v>
      </c>
      <c r="D2" s="468" t="s">
        <v>399</v>
      </c>
      <c r="E2" s="467" t="s">
        <v>397</v>
      </c>
      <c r="F2" s="468" t="s">
        <v>398</v>
      </c>
      <c r="G2" s="468" t="s">
        <v>399</v>
      </c>
    </row>
    <row r="3" spans="1:7" ht="13.5" thickBot="1">
      <c r="A3" s="470"/>
      <c r="B3" s="1249" t="s">
        <v>402</v>
      </c>
      <c r="C3" s="1250"/>
      <c r="D3" s="1254"/>
      <c r="E3" s="1249" t="s">
        <v>403</v>
      </c>
      <c r="F3" s="1250"/>
      <c r="G3" s="1250"/>
    </row>
    <row r="4" spans="1:7" ht="13.5" thickTop="1">
      <c r="A4" s="471" t="s">
        <v>391</v>
      </c>
      <c r="B4" s="472">
        <v>8.0719635840356929</v>
      </c>
      <c r="C4" s="473">
        <v>8.3270986607655662</v>
      </c>
      <c r="D4" s="473">
        <v>9</v>
      </c>
      <c r="E4" s="472">
        <v>2.1910539261143573</v>
      </c>
      <c r="F4" s="473">
        <v>2.2838212982274837</v>
      </c>
      <c r="G4" s="473">
        <v>0.9210913075046897</v>
      </c>
    </row>
    <row r="5" spans="1:7">
      <c r="A5" s="471" t="s">
        <v>380</v>
      </c>
      <c r="B5" s="472">
        <v>8.0988935755407656</v>
      </c>
      <c r="C5" s="473">
        <v>8.2580727490516583</v>
      </c>
      <c r="D5" s="473">
        <v>9</v>
      </c>
      <c r="E5" s="472">
        <v>2.2201387592018569</v>
      </c>
      <c r="F5" s="473">
        <v>2.512226410534502</v>
      </c>
      <c r="G5" s="473">
        <v>0.91172260860001886</v>
      </c>
    </row>
    <row r="6" spans="1:7">
      <c r="A6" s="471" t="s">
        <v>383</v>
      </c>
      <c r="B6" s="472">
        <v>8.0521152788507813</v>
      </c>
      <c r="C6" s="473">
        <v>8.2982716990504155</v>
      </c>
      <c r="D6" s="473">
        <v>9</v>
      </c>
      <c r="E6" s="472">
        <v>2.4507787247591506</v>
      </c>
      <c r="F6" s="473">
        <v>2.8007068931292602</v>
      </c>
      <c r="G6" s="473">
        <v>0.9436253187609287</v>
      </c>
    </row>
    <row r="7" spans="1:7">
      <c r="A7" s="471" t="s">
        <v>386</v>
      </c>
      <c r="B7" s="472">
        <v>6.7535048318689332</v>
      </c>
      <c r="C7" s="473">
        <v>8.316741115195919</v>
      </c>
      <c r="D7" s="473">
        <v>9</v>
      </c>
      <c r="E7" s="472">
        <v>2.9907793197517352</v>
      </c>
      <c r="F7" s="473">
        <v>3.0397006973092568</v>
      </c>
      <c r="G7" s="473">
        <v>1.5061362515942087</v>
      </c>
    </row>
    <row r="8" spans="1:7">
      <c r="A8" s="471" t="s">
        <v>392</v>
      </c>
      <c r="B8" s="472">
        <v>7.141166904442124</v>
      </c>
      <c r="C8" s="473">
        <v>7.9653058083035004</v>
      </c>
      <c r="D8" s="473">
        <v>9</v>
      </c>
      <c r="E8" s="472">
        <v>3.1528909194133665</v>
      </c>
      <c r="F8" s="473">
        <v>3.4299263871932304</v>
      </c>
      <c r="G8" s="473">
        <v>1.8652565697275527</v>
      </c>
    </row>
    <row r="9" spans="1:7">
      <c r="A9" s="471" t="s">
        <v>380</v>
      </c>
      <c r="B9" s="472">
        <v>7.2415974281892641</v>
      </c>
      <c r="C9" s="473">
        <v>8.9066572395726809</v>
      </c>
      <c r="D9" s="473">
        <v>9</v>
      </c>
      <c r="E9" s="472">
        <v>3.256208530040984</v>
      </c>
      <c r="F9" s="473">
        <v>3.5697027081686032</v>
      </c>
      <c r="G9" s="473">
        <v>1.8189972560904719</v>
      </c>
    </row>
    <row r="10" spans="1:7">
      <c r="A10" s="471" t="s">
        <v>383</v>
      </c>
      <c r="B10" s="472">
        <v>7.0536680435561188</v>
      </c>
      <c r="C10" s="473">
        <v>8.8011406176393603</v>
      </c>
      <c r="D10" s="473">
        <v>12.7370537127075</v>
      </c>
      <c r="E10" s="472">
        <v>3.2223754876485775</v>
      </c>
      <c r="F10" s="473">
        <v>3.5568269928810299</v>
      </c>
      <c r="G10" s="473">
        <v>2.2787267430208984</v>
      </c>
    </row>
    <row r="11" spans="1:7">
      <c r="A11" s="471" t="s">
        <v>386</v>
      </c>
      <c r="B11" s="472">
        <v>7.0371590663858088</v>
      </c>
      <c r="C11" s="473">
        <v>8.9645249913272185</v>
      </c>
      <c r="D11" s="473">
        <v>5.9283155457777212</v>
      </c>
      <c r="E11" s="472">
        <v>3.2315121297283533</v>
      </c>
      <c r="F11" s="473">
        <v>3.8523099345999898</v>
      </c>
      <c r="G11" s="473">
        <v>2.7650119560825317</v>
      </c>
    </row>
    <row r="12" spans="1:7">
      <c r="A12" s="471" t="s">
        <v>393</v>
      </c>
      <c r="B12" s="472">
        <v>6.9837282023491181</v>
      </c>
      <c r="C12" s="473">
        <v>8.2291635143901658</v>
      </c>
      <c r="D12" s="473">
        <v>10.05489520052795</v>
      </c>
      <c r="E12" s="472">
        <v>3.0920981772377862</v>
      </c>
      <c r="F12" s="473">
        <v>3.6412733283458398</v>
      </c>
      <c r="G12" s="473">
        <v>3.0082856276953351</v>
      </c>
    </row>
    <row r="13" spans="1:7">
      <c r="A13" s="471" t="s">
        <v>380</v>
      </c>
      <c r="B13" s="472">
        <v>6.9482995520901936</v>
      </c>
      <c r="C13" s="473">
        <v>8.257135264192776</v>
      </c>
      <c r="D13" s="473">
        <v>8.2431348191726865</v>
      </c>
      <c r="E13" s="472">
        <v>3.085913764394967</v>
      </c>
      <c r="F13" s="473">
        <v>3.1453403430683182</v>
      </c>
      <c r="G13" s="473">
        <v>2.8864029817287205</v>
      </c>
    </row>
    <row r="14" spans="1:7">
      <c r="A14" s="471" t="s">
        <v>383</v>
      </c>
      <c r="B14" s="472">
        <v>6.9466928474302891</v>
      </c>
      <c r="C14" s="473">
        <v>8.2727423996482852</v>
      </c>
      <c r="D14" s="473">
        <v>7.7406384937999144</v>
      </c>
      <c r="E14" s="472">
        <v>2.9532794879505047</v>
      </c>
      <c r="F14" s="473">
        <v>3.0466202697884142</v>
      </c>
      <c r="G14" s="473">
        <v>2.9153304891134542</v>
      </c>
    </row>
    <row r="15" spans="1:7">
      <c r="A15" s="471" t="s">
        <v>386</v>
      </c>
      <c r="B15" s="472">
        <v>6.9153460980477179</v>
      </c>
      <c r="C15" s="473">
        <v>8.3486767688203454</v>
      </c>
      <c r="D15" s="473">
        <v>7.5605619057325084</v>
      </c>
      <c r="E15" s="472">
        <v>3.0359428383715859</v>
      </c>
      <c r="F15" s="473">
        <v>2.983021195029774</v>
      </c>
      <c r="G15" s="473">
        <v>2.9276240902325701</v>
      </c>
    </row>
    <row r="16" spans="1:7">
      <c r="A16" s="471" t="s">
        <v>394</v>
      </c>
      <c r="B16" s="472">
        <v>6.9014198134503708</v>
      </c>
      <c r="C16" s="473">
        <v>8.2569194410077067</v>
      </c>
      <c r="D16" s="473">
        <v>9</v>
      </c>
      <c r="E16" s="472">
        <v>2.7791749113034245</v>
      </c>
      <c r="F16" s="473">
        <v>2.7975905594918036</v>
      </c>
      <c r="G16" s="473">
        <v>2.9779310029826993</v>
      </c>
    </row>
    <row r="17" spans="1:7">
      <c r="A17" s="460" t="s">
        <v>380</v>
      </c>
      <c r="B17" s="472">
        <v>6.8196837325589437</v>
      </c>
      <c r="C17" s="473">
        <v>8.4203996092225051</v>
      </c>
      <c r="D17" s="474"/>
      <c r="E17" s="473">
        <v>2.7198906807038679</v>
      </c>
      <c r="F17" s="473">
        <v>2.9813857373505299</v>
      </c>
      <c r="G17" s="473">
        <v>3.0147459103859848</v>
      </c>
    </row>
    <row r="18" spans="1:7">
      <c r="A18" s="461" t="s">
        <v>383</v>
      </c>
      <c r="B18" s="472">
        <v>6.8533108871378783</v>
      </c>
      <c r="C18" s="473">
        <v>8.4399935449760228</v>
      </c>
      <c r="D18" s="474"/>
      <c r="E18" s="473">
        <v>2.6358169137914054</v>
      </c>
      <c r="F18" s="473">
        <v>2.9362173239744123</v>
      </c>
      <c r="G18" s="473">
        <v>2.9078505859773505</v>
      </c>
    </row>
    <row r="19" spans="1:7">
      <c r="A19" s="475" t="s">
        <v>386</v>
      </c>
      <c r="B19" s="472">
        <v>6.7899787617277676</v>
      </c>
      <c r="C19" s="473">
        <v>8.1672491211896592</v>
      </c>
      <c r="D19" s="474">
        <v>7.6516892249928343</v>
      </c>
      <c r="E19" s="473">
        <v>2.4864267143375827</v>
      </c>
      <c r="F19" s="473">
        <v>2.5735866790569442</v>
      </c>
      <c r="G19" s="473">
        <v>2.9648315776821756</v>
      </c>
    </row>
    <row r="20" spans="1:7">
      <c r="A20" s="475" t="s">
        <v>395</v>
      </c>
      <c r="B20" s="472">
        <v>6.5383495257110225</v>
      </c>
      <c r="C20" s="473">
        <v>7.9305760661124065</v>
      </c>
      <c r="D20" s="474">
        <v>7.4590294473117522</v>
      </c>
      <c r="E20" s="473">
        <v>2.1933664371465897</v>
      </c>
      <c r="F20" s="473">
        <v>2.47901662569932</v>
      </c>
      <c r="G20" s="473">
        <v>3.0194914545326492</v>
      </c>
    </row>
    <row r="21" spans="1:7">
      <c r="A21" s="471" t="s">
        <v>380</v>
      </c>
      <c r="B21" s="472">
        <v>6.4342013520180448</v>
      </c>
      <c r="C21" s="473">
        <v>7.8261366320132808</v>
      </c>
      <c r="D21" s="473">
        <v>7.3909937644055397</v>
      </c>
      <c r="E21" s="472">
        <v>2.1389480401263188</v>
      </c>
      <c r="F21" s="473">
        <v>2.4786975459011509</v>
      </c>
      <c r="G21" s="473">
        <v>2.8941955427084625</v>
      </c>
    </row>
    <row r="22" spans="1:7">
      <c r="A22" s="475" t="s">
        <v>383</v>
      </c>
      <c r="B22" s="472">
        <v>6.2811192234625661</v>
      </c>
      <c r="C22" s="473">
        <v>7.6886921272534314</v>
      </c>
      <c r="D22" s="474">
        <v>7.319308715818492</v>
      </c>
      <c r="E22" s="473">
        <v>2.0690620640152688</v>
      </c>
      <c r="F22" s="473">
        <v>2.3298031844510336</v>
      </c>
      <c r="G22" s="473">
        <v>3.0253232349180976</v>
      </c>
    </row>
    <row r="23" spans="1:7">
      <c r="A23" s="475" t="s">
        <v>386</v>
      </c>
      <c r="B23" s="472">
        <v>6.1956746802719369</v>
      </c>
      <c r="C23" s="473">
        <v>7.6986916692261032</v>
      </c>
      <c r="D23" s="474">
        <v>7.2742089074588545</v>
      </c>
      <c r="E23" s="473">
        <v>2.035338332569109</v>
      </c>
      <c r="F23" s="473">
        <v>2.3960199935098148</v>
      </c>
      <c r="G23" s="473">
        <v>3.0843708554053961</v>
      </c>
    </row>
    <row r="24" spans="1:7">
      <c r="A24" s="475" t="s">
        <v>396</v>
      </c>
      <c r="B24" s="473">
        <v>6.0617864965511501</v>
      </c>
      <c r="C24" s="473">
        <v>7.5700479159252234</v>
      </c>
      <c r="D24" s="474">
        <v>7.274835093340382</v>
      </c>
      <c r="E24" s="473">
        <v>1.7714284626721759</v>
      </c>
      <c r="F24" s="473">
        <v>2.1331549299580588</v>
      </c>
      <c r="G24" s="473">
        <v>3.0269649073644569</v>
      </c>
    </row>
    <row r="25" spans="1:7">
      <c r="A25" s="475" t="s">
        <v>380</v>
      </c>
      <c r="B25" s="472">
        <v>6.0102848401874391</v>
      </c>
      <c r="C25" s="473">
        <v>7.4350626744563906</v>
      </c>
      <c r="D25" s="473">
        <v>7.2099004018758137</v>
      </c>
      <c r="E25" s="472">
        <v>1.7861282708668709</v>
      </c>
      <c r="F25" s="473">
        <v>2.2043477521523704</v>
      </c>
      <c r="G25" s="473">
        <v>2.8457138434624296</v>
      </c>
    </row>
    <row r="26" spans="1:7">
      <c r="A26" s="475" t="s">
        <v>383</v>
      </c>
      <c r="B26" s="473">
        <v>5.9725781853054754</v>
      </c>
      <c r="C26" s="473">
        <v>7.2791921673032709</v>
      </c>
      <c r="D26" s="473">
        <v>7.144468784890722</v>
      </c>
      <c r="E26" s="472">
        <v>1.6286976008679581</v>
      </c>
      <c r="F26" s="473">
        <v>1.9455537979302102</v>
      </c>
      <c r="G26" s="473">
        <v>2.4656389941881467</v>
      </c>
    </row>
    <row r="27" spans="1:7">
      <c r="A27" s="482" t="s">
        <v>386</v>
      </c>
      <c r="B27" s="472">
        <v>5.9716521246296494</v>
      </c>
      <c r="C27" s="473">
        <v>6.8635390187723422</v>
      </c>
      <c r="D27" s="474">
        <v>6.990586012586629</v>
      </c>
      <c r="E27" s="473">
        <v>1.5181462572479116</v>
      </c>
      <c r="F27" s="473">
        <v>1.8390368848470189</v>
      </c>
      <c r="G27" s="473">
        <v>2.2590336824901893</v>
      </c>
    </row>
    <row r="28" spans="1:7">
      <c r="A28" s="482" t="s">
        <v>442</v>
      </c>
      <c r="B28" s="472">
        <v>5.9853365670737046</v>
      </c>
      <c r="C28" s="473">
        <v>6.763346692473335</v>
      </c>
      <c r="D28" s="474">
        <v>6.9571394289121873</v>
      </c>
      <c r="E28" s="473">
        <v>1.3540238809474965</v>
      </c>
      <c r="F28" s="473">
        <v>1.7140719356518217</v>
      </c>
      <c r="G28" s="473">
        <v>1.8979314076268465</v>
      </c>
    </row>
    <row r="29" spans="1:7">
      <c r="A29" s="482" t="s">
        <v>380</v>
      </c>
      <c r="B29" s="472">
        <v>5.9245458589033904</v>
      </c>
      <c r="C29" s="473">
        <v>6.5998495842602427</v>
      </c>
      <c r="D29" s="474">
        <v>6.8436649907030471</v>
      </c>
      <c r="E29" s="473">
        <v>1.3116843778378215</v>
      </c>
      <c r="F29" s="473">
        <v>1.6390565292503085</v>
      </c>
      <c r="G29" s="473">
        <v>1.7795885451508497</v>
      </c>
    </row>
    <row r="30" spans="1:7">
      <c r="A30" s="482" t="s">
        <v>383</v>
      </c>
      <c r="B30" s="472">
        <v>5.835898103187807</v>
      </c>
      <c r="C30" s="473">
        <v>6.4751554788942887</v>
      </c>
      <c r="D30" s="474">
        <v>6.7224058192405973</v>
      </c>
      <c r="E30" s="473">
        <v>1.1814264151727942</v>
      </c>
      <c r="F30" s="473">
        <v>1.4453573170631733</v>
      </c>
      <c r="G30" s="473">
        <v>1.604828026996012</v>
      </c>
    </row>
    <row r="31" spans="1:7">
      <c r="A31" s="483" t="s">
        <v>386</v>
      </c>
      <c r="B31" s="472">
        <v>5.7611934341009148</v>
      </c>
      <c r="C31" s="473">
        <v>6.3570610646501402</v>
      </c>
      <c r="D31" s="474">
        <v>6.6051461793595037</v>
      </c>
      <c r="E31" s="473">
        <v>1.0609463436304583</v>
      </c>
      <c r="F31" s="473">
        <v>1.3493335953604462</v>
      </c>
      <c r="G31" s="473">
        <v>1.5524128290141277</v>
      </c>
    </row>
    <row r="32" spans="1:7">
      <c r="A32" s="799" t="s">
        <v>507</v>
      </c>
      <c r="B32" s="800">
        <v>5.7293645301411971</v>
      </c>
      <c r="C32" s="800">
        <v>6.3475039677470502</v>
      </c>
      <c r="D32" s="801">
        <v>6.6292750619085332</v>
      </c>
      <c r="E32" s="802">
        <v>1.30331445683208</v>
      </c>
      <c r="F32" s="800">
        <v>1.9158950727401889</v>
      </c>
      <c r="G32" s="800">
        <v>1.4521909611959152</v>
      </c>
    </row>
    <row r="33" spans="1:7">
      <c r="A33" s="799" t="s">
        <v>380</v>
      </c>
      <c r="B33" s="800">
        <v>5.6926880331405245</v>
      </c>
      <c r="C33" s="800">
        <v>6.1525901916843155</v>
      </c>
      <c r="D33" s="801">
        <v>6.5253570801493801</v>
      </c>
      <c r="E33" s="800">
        <v>1.2053146802446661</v>
      </c>
      <c r="F33" s="800">
        <v>1.8388860754811882</v>
      </c>
      <c r="G33" s="800">
        <v>1.4589887085950686</v>
      </c>
    </row>
    <row r="34" spans="1:7">
      <c r="A34" s="828" t="s">
        <v>383</v>
      </c>
      <c r="B34" s="802">
        <v>5.6231293718889113</v>
      </c>
      <c r="C34" s="800">
        <v>6.0355644361923098</v>
      </c>
      <c r="D34" s="801">
        <v>6.3371049623250295</v>
      </c>
      <c r="E34" s="800">
        <v>1.011867409905302</v>
      </c>
      <c r="F34" s="800">
        <v>1.7138489032391653</v>
      </c>
      <c r="G34" s="800">
        <v>1.184450828952607</v>
      </c>
    </row>
    <row r="35" spans="1:7">
      <c r="A35" s="828" t="s">
        <v>386</v>
      </c>
      <c r="B35" s="802">
        <v>5.5906014842414447</v>
      </c>
      <c r="C35" s="800">
        <v>5.8696603434250223</v>
      </c>
      <c r="D35" s="801">
        <v>6.2739268091911651</v>
      </c>
      <c r="E35" s="800">
        <v>0.98816344797329736</v>
      </c>
      <c r="F35" s="800">
        <v>1.6311597708012537</v>
      </c>
      <c r="G35" s="800">
        <v>1.4307939811628396</v>
      </c>
    </row>
    <row r="36" spans="1:7">
      <c r="A36" s="828" t="s">
        <v>530</v>
      </c>
      <c r="B36" s="802">
        <v>5.5191748097427293</v>
      </c>
      <c r="C36" s="800">
        <v>5.5550247671401287</v>
      </c>
      <c r="D36" s="801">
        <v>6.0334844981119868</v>
      </c>
      <c r="E36" s="800">
        <v>0.95246488225183712</v>
      </c>
      <c r="F36" s="800">
        <v>1.4420138700667118</v>
      </c>
      <c r="G36" s="800">
        <v>1.2445161231203647</v>
      </c>
    </row>
    <row r="37" spans="1:7">
      <c r="A37" s="828" t="s">
        <v>380</v>
      </c>
      <c r="B37" s="802">
        <v>5.4221554307727073</v>
      </c>
      <c r="C37" s="800">
        <v>5.5192786852784232</v>
      </c>
      <c r="D37" s="801">
        <v>5.899720455571277</v>
      </c>
      <c r="E37" s="800">
        <v>0.88439388471551028</v>
      </c>
      <c r="F37" s="800">
        <v>1.502725406285448</v>
      </c>
      <c r="G37" s="800">
        <v>1.1989037381011796</v>
      </c>
    </row>
    <row r="38" spans="1:7">
      <c r="A38" s="828" t="s">
        <v>383</v>
      </c>
      <c r="B38" s="802">
        <v>5.3625906753327799</v>
      </c>
      <c r="C38" s="800">
        <v>5.3943203323265712</v>
      </c>
      <c r="D38" s="800">
        <v>5.7948209319636348</v>
      </c>
      <c r="E38" s="802">
        <v>0.82877501522742336</v>
      </c>
      <c r="F38" s="800">
        <v>1.4877076987061597</v>
      </c>
      <c r="G38" s="800">
        <v>1.2271071332267072</v>
      </c>
    </row>
    <row r="39" spans="1:7">
      <c r="A39" s="828" t="s">
        <v>577</v>
      </c>
      <c r="B39" s="802">
        <v>5.1419690680321173</v>
      </c>
      <c r="C39" s="800">
        <v>5.1469999516344185</v>
      </c>
      <c r="D39" s="800">
        <v>5.4781901460650149</v>
      </c>
      <c r="E39" s="802">
        <v>0.85839771228339679</v>
      </c>
      <c r="F39" s="800">
        <v>1.5788862612181078</v>
      </c>
      <c r="G39" s="800">
        <v>1.2501948389884077</v>
      </c>
    </row>
    <row r="40" spans="1:7">
      <c r="A40" s="828" t="s">
        <v>557</v>
      </c>
      <c r="B40" s="802">
        <v>5.1126619108706199</v>
      </c>
      <c r="C40" s="800">
        <v>5.1108686091572659</v>
      </c>
      <c r="D40" s="800">
        <v>5.4812945503052708</v>
      </c>
      <c r="E40" s="802">
        <v>0.81853489601343343</v>
      </c>
      <c r="F40" s="800">
        <v>1.5898529270044188</v>
      </c>
      <c r="G40" s="800">
        <v>1.2241406273268649</v>
      </c>
    </row>
    <row r="41" spans="1:7">
      <c r="A41" s="796" t="s">
        <v>376</v>
      </c>
      <c r="B41" s="800">
        <v>5.1242573894476928</v>
      </c>
      <c r="C41" s="800">
        <v>5.0673608968194239</v>
      </c>
      <c r="D41" s="801">
        <v>5.4840766644464871</v>
      </c>
      <c r="E41" s="800">
        <v>0.8085849440045495</v>
      </c>
      <c r="F41" s="800">
        <v>1.4403473501858954</v>
      </c>
      <c r="G41" s="800">
        <v>1.22301819737336</v>
      </c>
    </row>
    <row r="42" spans="1:7">
      <c r="A42" s="796" t="s">
        <v>377</v>
      </c>
      <c r="B42" s="800">
        <v>5.0621527046509538</v>
      </c>
      <c r="C42" s="800">
        <v>4.9791160837745148</v>
      </c>
      <c r="D42" s="801">
        <v>5.4088430333238344</v>
      </c>
      <c r="E42" s="800">
        <v>0.79894132011362562</v>
      </c>
      <c r="F42" s="800">
        <v>1.426990175072173</v>
      </c>
      <c r="G42" s="800">
        <v>1.235819469774317</v>
      </c>
    </row>
    <row r="43" spans="1:7">
      <c r="A43" s="796" t="s">
        <v>378</v>
      </c>
      <c r="B43" s="800">
        <v>5.0760604082776126</v>
      </c>
      <c r="C43" s="800">
        <v>4.937140007897403</v>
      </c>
      <c r="D43" s="801">
        <v>5.3507099782921577</v>
      </c>
      <c r="E43" s="800">
        <v>0.76960728804590928</v>
      </c>
      <c r="F43" s="800">
        <v>1.4076971397721456</v>
      </c>
      <c r="G43" s="800">
        <v>1.2375952256497946</v>
      </c>
    </row>
    <row r="44" spans="1:7">
      <c r="A44" s="796" t="s">
        <v>379</v>
      </c>
      <c r="B44" s="800">
        <v>5.0405937755158989</v>
      </c>
      <c r="C44" s="800">
        <v>4.8794958653493721</v>
      </c>
      <c r="D44" s="801">
        <v>5.2894208712314441</v>
      </c>
      <c r="E44" s="800">
        <v>0.76514533119803774</v>
      </c>
      <c r="F44" s="800">
        <v>1.3108028054160297</v>
      </c>
      <c r="G44" s="800">
        <v>1.2701841011866324</v>
      </c>
    </row>
    <row r="45" spans="1:7">
      <c r="A45" s="881" t="s">
        <v>380</v>
      </c>
      <c r="B45" s="800">
        <v>5.0072313370025983</v>
      </c>
      <c r="C45" s="800">
        <v>4.8326570129884008</v>
      </c>
      <c r="D45" s="889">
        <v>5.2695275842250711</v>
      </c>
      <c r="E45" s="800">
        <v>0.74041651389106211</v>
      </c>
      <c r="F45" s="800">
        <v>1.3180550566317835</v>
      </c>
      <c r="G45" s="800">
        <v>1.2556003962846372</v>
      </c>
    </row>
    <row r="46" spans="1:7">
      <c r="A46" s="1252" t="s">
        <v>504</v>
      </c>
      <c r="B46" s="1252"/>
      <c r="C46" s="1252"/>
      <c r="D46" s="1252"/>
      <c r="E46" s="1252"/>
      <c r="F46" s="1252"/>
      <c r="G46" s="1252"/>
    </row>
    <row r="47" spans="1:7">
      <c r="A47" s="1253"/>
      <c r="B47" s="1253"/>
      <c r="C47" s="1253"/>
      <c r="D47" s="1253"/>
      <c r="E47" s="1253"/>
      <c r="F47" s="1253"/>
      <c r="G47" s="1253"/>
    </row>
    <row r="48" spans="1:7">
      <c r="A48" s="442" t="s">
        <v>280</v>
      </c>
      <c r="B48" s="786"/>
      <c r="C48" s="786"/>
      <c r="D48" s="786"/>
      <c r="E48" s="786"/>
      <c r="F48" s="787"/>
      <c r="G48" s="787"/>
    </row>
  </sheetData>
  <mergeCells count="3">
    <mergeCell ref="B3:D3"/>
    <mergeCell ref="E3:G3"/>
    <mergeCell ref="A46:G47"/>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sheetPr codeName="Sheet32"/>
  <dimension ref="A1:E48"/>
  <sheetViews>
    <sheetView topLeftCell="A4" zoomScaleNormal="100" zoomScaleSheetLayoutView="100" workbookViewId="0">
      <selection activeCell="B45" sqref="B45"/>
    </sheetView>
  </sheetViews>
  <sheetFormatPr defaultRowHeight="12.75"/>
  <cols>
    <col min="1" max="1" width="9.140625" style="469"/>
    <col min="2" max="5" width="30" style="469" customWidth="1"/>
    <col min="6" max="16384" width="9.140625" style="469"/>
  </cols>
  <sheetData>
    <row r="1" spans="1:5" s="465" customFormat="1" ht="15.75">
      <c r="A1" s="477" t="s">
        <v>501</v>
      </c>
      <c r="B1" s="477"/>
      <c r="C1" s="477"/>
      <c r="D1" s="477"/>
      <c r="E1" s="477"/>
    </row>
    <row r="2" spans="1:5">
      <c r="A2" s="466"/>
      <c r="B2" s="1255" t="s">
        <v>404</v>
      </c>
      <c r="C2" s="1256"/>
      <c r="D2" s="1257" t="s">
        <v>350</v>
      </c>
      <c r="E2" s="1257"/>
    </row>
    <row r="3" spans="1:5" ht="29.25" customHeight="1" thickBot="1">
      <c r="A3" s="478"/>
      <c r="B3" s="485" t="s">
        <v>405</v>
      </c>
      <c r="C3" s="479" t="s">
        <v>406</v>
      </c>
      <c r="D3" s="485" t="s">
        <v>405</v>
      </c>
      <c r="E3" s="480" t="s">
        <v>406</v>
      </c>
    </row>
    <row r="4" spans="1:5" ht="13.5" thickTop="1">
      <c r="A4" s="460" t="s">
        <v>391</v>
      </c>
      <c r="B4" s="472">
        <v>11.1</v>
      </c>
      <c r="C4" s="474">
        <v>6.1</v>
      </c>
      <c r="D4" s="473">
        <v>8.6</v>
      </c>
      <c r="E4" s="473">
        <v>4.7</v>
      </c>
    </row>
    <row r="5" spans="1:5">
      <c r="A5" s="460" t="s">
        <v>380</v>
      </c>
      <c r="B5" s="472">
        <v>10.9</v>
      </c>
      <c r="C5" s="474">
        <v>6.2</v>
      </c>
      <c r="D5" s="473">
        <v>8.6999999999999993</v>
      </c>
      <c r="E5" s="473">
        <v>5.2</v>
      </c>
    </row>
    <row r="6" spans="1:5">
      <c r="A6" s="460" t="s">
        <v>383</v>
      </c>
      <c r="B6" s="472">
        <v>10.9</v>
      </c>
      <c r="C6" s="474">
        <v>6.5</v>
      </c>
      <c r="D6" s="473">
        <v>8.6999999999999993</v>
      </c>
      <c r="E6" s="473">
        <v>5.5</v>
      </c>
    </row>
    <row r="7" spans="1:5">
      <c r="A7" s="460" t="s">
        <v>386</v>
      </c>
      <c r="B7" s="472">
        <v>11.00311384644559</v>
      </c>
      <c r="C7" s="474">
        <v>6.9814070277672515</v>
      </c>
      <c r="D7" s="473">
        <v>8.8499624398766681</v>
      </c>
      <c r="E7" s="473">
        <v>5.7638067361961909</v>
      </c>
    </row>
    <row r="8" spans="1:5">
      <c r="A8" s="460" t="s">
        <v>392</v>
      </c>
      <c r="B8" s="472">
        <v>10.941493078918564</v>
      </c>
      <c r="C8" s="474">
        <v>7.4615650271147205</v>
      </c>
      <c r="D8" s="473">
        <v>9.0799357394998328</v>
      </c>
      <c r="E8" s="473">
        <v>5.4078225365866954</v>
      </c>
    </row>
    <row r="9" spans="1:5">
      <c r="A9" s="460" t="s">
        <v>380</v>
      </c>
      <c r="B9" s="472">
        <v>11.06163425791356</v>
      </c>
      <c r="C9" s="474">
        <v>8.1528042330627919</v>
      </c>
      <c r="D9" s="473">
        <v>9.4598016471229869</v>
      </c>
      <c r="E9" s="473">
        <v>4.9721231956779599</v>
      </c>
    </row>
    <row r="10" spans="1:5">
      <c r="A10" s="460" t="s">
        <v>383</v>
      </c>
      <c r="B10" s="472">
        <v>11.154111344713179</v>
      </c>
      <c r="C10" s="474">
        <v>8.5229159647809976</v>
      </c>
      <c r="D10" s="473">
        <v>9.6148578645775569</v>
      </c>
      <c r="E10" s="473">
        <v>5.3470873066632389</v>
      </c>
    </row>
    <row r="11" spans="1:5">
      <c r="A11" s="460" t="s">
        <v>386</v>
      </c>
      <c r="B11" s="472">
        <v>11.095077533456355</v>
      </c>
      <c r="C11" s="474">
        <v>8.6759988573530666</v>
      </c>
      <c r="D11" s="473">
        <v>9.6925429528237288</v>
      </c>
      <c r="E11" s="473">
        <v>5.2408537218759843</v>
      </c>
    </row>
    <row r="12" spans="1:5">
      <c r="A12" s="460" t="s">
        <v>393</v>
      </c>
      <c r="B12" s="472">
        <v>10.436583981674845</v>
      </c>
      <c r="C12" s="474">
        <v>8.4493667870339131</v>
      </c>
      <c r="D12" s="473">
        <v>9.446064312604582</v>
      </c>
      <c r="E12" s="473">
        <v>5.3132030677543209</v>
      </c>
    </row>
    <row r="13" spans="1:5">
      <c r="A13" s="460" t="s">
        <v>380</v>
      </c>
      <c r="B13" s="472">
        <v>10.353714962508556</v>
      </c>
      <c r="C13" s="474">
        <v>7.9611499383470257</v>
      </c>
      <c r="D13" s="473">
        <v>9.0583370710936517</v>
      </c>
      <c r="E13" s="473">
        <v>4.6351978382259009</v>
      </c>
    </row>
    <row r="14" spans="1:5">
      <c r="A14" s="460" t="s">
        <v>383</v>
      </c>
      <c r="B14" s="472">
        <v>9.4325757844353664</v>
      </c>
      <c r="C14" s="474">
        <v>7.5</v>
      </c>
      <c r="D14" s="473">
        <v>9</v>
      </c>
      <c r="E14" s="473">
        <v>4.7</v>
      </c>
    </row>
    <row r="15" spans="1:5">
      <c r="A15" s="460" t="s">
        <v>386</v>
      </c>
      <c r="B15" s="472">
        <v>9.3889210214656433</v>
      </c>
      <c r="C15" s="474">
        <v>7.3242846600524301</v>
      </c>
      <c r="D15" s="473">
        <v>8.7613074630315921</v>
      </c>
      <c r="E15" s="473">
        <v>4.5257256683211571</v>
      </c>
    </row>
    <row r="16" spans="1:5">
      <c r="A16" s="460" t="s">
        <v>394</v>
      </c>
      <c r="B16" s="472">
        <v>9.2863507100559364</v>
      </c>
      <c r="C16" s="474">
        <v>6.5291275963987445</v>
      </c>
      <c r="D16" s="473">
        <v>8.6732316131091256</v>
      </c>
      <c r="E16" s="473">
        <v>4.2319952061972659</v>
      </c>
    </row>
    <row r="17" spans="1:5">
      <c r="A17" s="460" t="s">
        <v>380</v>
      </c>
      <c r="B17" s="472">
        <v>9.1745321769283947</v>
      </c>
      <c r="C17" s="474">
        <v>6.2496261738757299</v>
      </c>
      <c r="D17" s="473">
        <v>8.5955227989850869</v>
      </c>
      <c r="E17" s="473">
        <v>4.5337749463099382</v>
      </c>
    </row>
    <row r="18" spans="1:5">
      <c r="A18" s="461" t="s">
        <v>383</v>
      </c>
      <c r="B18" s="473">
        <v>9.1222167442904141</v>
      </c>
      <c r="C18" s="474">
        <v>6.2306245847918085</v>
      </c>
      <c r="D18" s="473">
        <v>8.5593367543902747</v>
      </c>
      <c r="E18" s="473">
        <v>4.5225003769628724</v>
      </c>
    </row>
    <row r="19" spans="1:5">
      <c r="A19" s="471" t="s">
        <v>386</v>
      </c>
      <c r="B19" s="472">
        <v>9.0663248494108153</v>
      </c>
      <c r="C19" s="474">
        <v>5.9836091206570083</v>
      </c>
      <c r="D19" s="473">
        <v>8.5181161852852476</v>
      </c>
      <c r="E19" s="473">
        <v>4.3122315878240958</v>
      </c>
    </row>
    <row r="20" spans="1:5">
      <c r="A20" s="475" t="s">
        <v>395</v>
      </c>
      <c r="B20" s="472">
        <v>8.9881371422161163</v>
      </c>
      <c r="C20" s="473">
        <v>5.5634871623451287</v>
      </c>
      <c r="D20" s="472">
        <v>8.3738339647771891</v>
      </c>
      <c r="E20" s="473">
        <v>4.131171376831821</v>
      </c>
    </row>
    <row r="21" spans="1:5">
      <c r="A21" s="475" t="s">
        <v>380</v>
      </c>
      <c r="B21" s="472">
        <v>8.9</v>
      </c>
      <c r="C21" s="474">
        <v>5.2</v>
      </c>
      <c r="D21" s="473">
        <v>8.1999999999999993</v>
      </c>
      <c r="E21" s="473">
        <v>4.3</v>
      </c>
    </row>
    <row r="22" spans="1:5" s="476" customFormat="1">
      <c r="A22" s="460" t="s">
        <v>383</v>
      </c>
      <c r="B22" s="472">
        <v>8.7307959686750838</v>
      </c>
      <c r="C22" s="474">
        <v>5.149172977049151</v>
      </c>
      <c r="D22" s="473">
        <v>8.1272023122317254</v>
      </c>
      <c r="E22" s="473">
        <v>4</v>
      </c>
    </row>
    <row r="23" spans="1:5" s="476" customFormat="1">
      <c r="A23" s="475" t="s">
        <v>386</v>
      </c>
      <c r="B23" s="472">
        <v>8.6297960420624769</v>
      </c>
      <c r="C23" s="473">
        <v>4.9830764557471419</v>
      </c>
      <c r="D23" s="472">
        <v>8.0729204380035195</v>
      </c>
      <c r="E23" s="473">
        <v>4.0807117001024826</v>
      </c>
    </row>
    <row r="24" spans="1:5" s="476" customFormat="1">
      <c r="A24" s="475" t="s">
        <v>396</v>
      </c>
      <c r="B24" s="473">
        <v>8.5122596873236755</v>
      </c>
      <c r="C24" s="474">
        <v>4.7389816469964217</v>
      </c>
      <c r="D24" s="473">
        <v>7.9605673188676978</v>
      </c>
      <c r="E24" s="473">
        <v>3.8954063011618469</v>
      </c>
    </row>
    <row r="25" spans="1:5">
      <c r="A25" s="475" t="s">
        <v>380</v>
      </c>
      <c r="B25" s="472">
        <v>8.3340282356120809</v>
      </c>
      <c r="C25" s="473">
        <v>4.6038221317764361</v>
      </c>
      <c r="D25" s="472">
        <v>7.8497690852573401</v>
      </c>
      <c r="E25" s="473">
        <v>3.8720253237159823</v>
      </c>
    </row>
    <row r="26" spans="1:5">
      <c r="A26" s="475" t="s">
        <v>383</v>
      </c>
      <c r="B26" s="472">
        <v>8.1378567513028841</v>
      </c>
      <c r="C26" s="473">
        <v>4.352305313347375</v>
      </c>
      <c r="D26" s="472">
        <v>7.7780419076628275</v>
      </c>
      <c r="E26" s="473">
        <v>3.6603423410947231</v>
      </c>
    </row>
    <row r="27" spans="1:5" ht="12.75" customHeight="1">
      <c r="A27" s="482" t="s">
        <v>386</v>
      </c>
      <c r="B27" s="472">
        <v>7.8937260646817293</v>
      </c>
      <c r="C27" s="474">
        <v>4.2539060384848977</v>
      </c>
      <c r="D27" s="472">
        <v>7.5455993904919403</v>
      </c>
      <c r="E27" s="473">
        <v>3.4372574661733224</v>
      </c>
    </row>
    <row r="28" spans="1:5" ht="12.75" customHeight="1">
      <c r="A28" s="482" t="s">
        <v>442</v>
      </c>
      <c r="B28" s="472">
        <v>7.720727917892944</v>
      </c>
      <c r="C28" s="474">
        <v>3.9669755336506767</v>
      </c>
      <c r="D28" s="472">
        <v>7.4779430365806974</v>
      </c>
      <c r="E28" s="473">
        <v>3.3594594130761082</v>
      </c>
    </row>
    <row r="29" spans="1:5" ht="12.75" customHeight="1">
      <c r="A29" s="482" t="s">
        <v>380</v>
      </c>
      <c r="B29" s="472">
        <v>7.579574122794452</v>
      </c>
      <c r="C29" s="474">
        <v>3.8877556939055378</v>
      </c>
      <c r="D29" s="472">
        <v>7.3544747906967745</v>
      </c>
      <c r="E29" s="473">
        <v>3.3651660135211072</v>
      </c>
    </row>
    <row r="30" spans="1:5" ht="12.75" customHeight="1">
      <c r="A30" s="482" t="s">
        <v>383</v>
      </c>
      <c r="B30" s="472">
        <v>7.4297196579869791</v>
      </c>
      <c r="C30" s="474">
        <v>3.6438610772671849</v>
      </c>
      <c r="D30" s="472">
        <v>7.3068726217470577</v>
      </c>
      <c r="E30" s="473">
        <v>3.1396163049671006</v>
      </c>
    </row>
    <row r="31" spans="1:5" ht="12.75" customHeight="1">
      <c r="A31" s="482" t="s">
        <v>386</v>
      </c>
      <c r="B31" s="473">
        <v>7.3116674235210377</v>
      </c>
      <c r="C31" s="474">
        <v>3.3499471540625985</v>
      </c>
      <c r="D31" s="473">
        <v>7.1363952573614524</v>
      </c>
      <c r="E31" s="473">
        <v>2.8571204435175055</v>
      </c>
    </row>
    <row r="32" spans="1:5" ht="12.75" customHeight="1">
      <c r="A32" s="799" t="s">
        <v>507</v>
      </c>
      <c r="B32" s="800">
        <v>7.3016508572418193</v>
      </c>
      <c r="C32" s="801">
        <v>3.2055740922322675</v>
      </c>
      <c r="D32" s="800">
        <v>7.1885867142976609</v>
      </c>
      <c r="E32" s="800">
        <v>2.78649306133347</v>
      </c>
    </row>
    <row r="33" spans="1:5" ht="12.75" customHeight="1">
      <c r="A33" s="799" t="s">
        <v>380</v>
      </c>
      <c r="B33" s="800">
        <v>7.108753281243029</v>
      </c>
      <c r="C33" s="801">
        <v>2.995889616534019</v>
      </c>
      <c r="D33" s="800">
        <v>7.0772729242550358</v>
      </c>
      <c r="E33" s="800">
        <v>2.6452256831188445</v>
      </c>
    </row>
    <row r="34" spans="1:5" ht="12" customHeight="1">
      <c r="A34" s="828" t="s">
        <v>383</v>
      </c>
      <c r="B34" s="802">
        <v>7.0032476514428934</v>
      </c>
      <c r="C34" s="801">
        <v>2.7380938977468809</v>
      </c>
      <c r="D34" s="800">
        <v>6.905163915536404</v>
      </c>
      <c r="E34" s="800">
        <v>2.2880745961108611</v>
      </c>
    </row>
    <row r="35" spans="1:5" ht="12" customHeight="1">
      <c r="A35" s="828" t="s">
        <v>386</v>
      </c>
      <c r="B35" s="802">
        <v>6.878701944024785</v>
      </c>
      <c r="C35" s="801">
        <v>2.603745820189419</v>
      </c>
      <c r="D35" s="800">
        <v>6.6684781904136372</v>
      </c>
      <c r="E35" s="800">
        <v>2.2819579370733902</v>
      </c>
    </row>
    <row r="36" spans="1:5" ht="12" customHeight="1">
      <c r="A36" s="828" t="s">
        <v>530</v>
      </c>
      <c r="B36" s="802">
        <v>6.8107347879674682</v>
      </c>
      <c r="C36" s="801">
        <v>2.5160211896206022</v>
      </c>
      <c r="D36" s="800">
        <v>6.5853056773527783</v>
      </c>
      <c r="E36" s="800">
        <v>2.3519514072609851</v>
      </c>
    </row>
    <row r="37" spans="1:5" ht="12" customHeight="1">
      <c r="A37" s="828" t="s">
        <v>380</v>
      </c>
      <c r="B37" s="802">
        <v>6.7554692862402357</v>
      </c>
      <c r="C37" s="801">
        <v>2.5518584813930909</v>
      </c>
      <c r="D37" s="800">
        <v>6.4511782224440513</v>
      </c>
      <c r="E37" s="800">
        <v>2.1844749402364636</v>
      </c>
    </row>
    <row r="38" spans="1:5" ht="12" customHeight="1">
      <c r="A38" s="828" t="s">
        <v>383</v>
      </c>
      <c r="B38" s="802">
        <v>6.7730388029851287</v>
      </c>
      <c r="C38" s="800">
        <v>2.5299743420033867</v>
      </c>
      <c r="D38" s="802">
        <v>6.3233327829973511</v>
      </c>
      <c r="E38" s="800">
        <v>2.3808171663711821</v>
      </c>
    </row>
    <row r="39" spans="1:5" ht="12" customHeight="1">
      <c r="A39" s="828" t="s">
        <v>577</v>
      </c>
      <c r="B39" s="802">
        <v>6.7106803257125547</v>
      </c>
      <c r="C39" s="800">
        <v>2.5020660614637169</v>
      </c>
      <c r="D39" s="802">
        <v>6.0531018344739573</v>
      </c>
      <c r="E39" s="800">
        <v>2.3314300627463207</v>
      </c>
    </row>
    <row r="40" spans="1:5" ht="12" customHeight="1">
      <c r="A40" s="828" t="s">
        <v>557</v>
      </c>
      <c r="B40" s="802">
        <v>6.7074758290408294</v>
      </c>
      <c r="C40" s="800">
        <v>2.3826396670254009</v>
      </c>
      <c r="D40" s="802">
        <v>6.0496837725524077</v>
      </c>
      <c r="E40" s="800">
        <v>2.314070193816999</v>
      </c>
    </row>
    <row r="41" spans="1:5" ht="12" customHeight="1">
      <c r="A41" s="796" t="s">
        <v>376</v>
      </c>
      <c r="B41" s="800">
        <v>6.6934831424483194</v>
      </c>
      <c r="C41" s="801">
        <v>2.3558499269100088</v>
      </c>
      <c r="D41" s="800">
        <v>6.0194788485301096</v>
      </c>
      <c r="E41" s="800">
        <v>2.2767079911227732</v>
      </c>
    </row>
    <row r="42" spans="1:5" ht="12" customHeight="1">
      <c r="A42" s="796" t="s">
        <v>377</v>
      </c>
      <c r="B42" s="800">
        <v>6.6761642021979313</v>
      </c>
      <c r="C42" s="801">
        <v>2.3191466450680034</v>
      </c>
      <c r="D42" s="800">
        <v>5.9482359688476558</v>
      </c>
      <c r="E42" s="800">
        <v>2.2197923232695396</v>
      </c>
    </row>
    <row r="43" spans="1:5" ht="12" customHeight="1">
      <c r="A43" s="796" t="s">
        <v>378</v>
      </c>
      <c r="B43" s="800">
        <v>6.6511404258923665</v>
      </c>
      <c r="C43" s="801">
        <v>2.215850544701238</v>
      </c>
      <c r="D43" s="800">
        <v>5.8770139090686921</v>
      </c>
      <c r="E43" s="800">
        <v>2.2069138932648782</v>
      </c>
    </row>
    <row r="44" spans="1:5" ht="12" customHeight="1">
      <c r="A44" s="796" t="s">
        <v>379</v>
      </c>
      <c r="B44" s="800">
        <v>6.6280487737764506</v>
      </c>
      <c r="C44" s="801">
        <v>2.1973876667642416</v>
      </c>
      <c r="D44" s="800">
        <v>5.812601486918628</v>
      </c>
      <c r="E44" s="800">
        <v>2.2400220893405858</v>
      </c>
    </row>
    <row r="45" spans="1:5" ht="12" customHeight="1">
      <c r="A45" s="881" t="s">
        <v>380</v>
      </c>
      <c r="B45" s="800">
        <v>6.6214246077036414</v>
      </c>
      <c r="C45" s="889">
        <v>2.1811961700137941</v>
      </c>
      <c r="D45" s="800">
        <v>5.7377097278376352</v>
      </c>
      <c r="E45" s="800">
        <v>2.2363596074881049</v>
      </c>
    </row>
    <row r="46" spans="1:5" ht="12.75" customHeight="1">
      <c r="A46" s="1252" t="s">
        <v>504</v>
      </c>
      <c r="B46" s="1252"/>
      <c r="C46" s="1252"/>
      <c r="D46" s="1252"/>
      <c r="E46" s="1252"/>
    </row>
    <row r="47" spans="1:5">
      <c r="A47" s="1253"/>
      <c r="B47" s="1253"/>
      <c r="C47" s="1253"/>
      <c r="D47" s="1253"/>
      <c r="E47" s="1253"/>
    </row>
    <row r="48" spans="1:5" ht="11.25" customHeight="1">
      <c r="A48" s="442" t="s">
        <v>280</v>
      </c>
      <c r="B48" s="786"/>
      <c r="C48" s="786"/>
      <c r="D48" s="786"/>
      <c r="E48" s="786"/>
    </row>
  </sheetData>
  <mergeCells count="3">
    <mergeCell ref="B2:C2"/>
    <mergeCell ref="D2:E2"/>
    <mergeCell ref="A46:E47"/>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sheetPr codeName="Sheet33"/>
  <dimension ref="A1:D45"/>
  <sheetViews>
    <sheetView zoomScale="90" zoomScaleNormal="90" workbookViewId="0">
      <selection activeCell="E1" sqref="E1"/>
    </sheetView>
  </sheetViews>
  <sheetFormatPr defaultRowHeight="12.75"/>
  <cols>
    <col min="1" max="1" width="10.5703125" style="450" customWidth="1"/>
    <col min="2" max="2" width="22.85546875" style="450" customWidth="1"/>
    <col min="3" max="3" width="23.7109375" style="450" customWidth="1"/>
    <col min="4" max="4" width="21.7109375" style="450" customWidth="1"/>
    <col min="5" max="6" width="20.42578125" style="450" customWidth="1"/>
    <col min="7" max="16384" width="9.140625" style="450"/>
  </cols>
  <sheetData>
    <row r="1" spans="1:4" s="445" customFormat="1" ht="15">
      <c r="A1" s="477" t="s">
        <v>497</v>
      </c>
      <c r="B1" s="477"/>
      <c r="C1" s="477"/>
      <c r="D1" s="477"/>
    </row>
    <row r="2" spans="1:4" ht="41.25" customHeight="1">
      <c r="A2" s="788"/>
      <c r="B2" s="1259" t="s">
        <v>495</v>
      </c>
      <c r="C2" s="1261" t="s">
        <v>500</v>
      </c>
      <c r="D2" s="1263" t="s">
        <v>407</v>
      </c>
    </row>
    <row r="3" spans="1:4" ht="13.5" thickBot="1">
      <c r="A3" s="789"/>
      <c r="B3" s="1260"/>
      <c r="C3" s="1262"/>
      <c r="D3" s="1264"/>
    </row>
    <row r="4" spans="1:4" ht="13.5" thickTop="1">
      <c r="A4" s="653" t="s">
        <v>444</v>
      </c>
      <c r="B4" s="790">
        <v>12.326236129293775</v>
      </c>
      <c r="C4" s="641">
        <v>0.835506957278074</v>
      </c>
      <c r="D4" s="640">
        <v>15.876589420094101</v>
      </c>
    </row>
    <row r="5" spans="1:4">
      <c r="A5" s="653" t="s">
        <v>383</v>
      </c>
      <c r="B5" s="790">
        <v>12.245806064667528</v>
      </c>
      <c r="C5" s="641">
        <v>0.93807106241422</v>
      </c>
      <c r="D5" s="640">
        <v>15.764808857619949</v>
      </c>
    </row>
    <row r="6" spans="1:4">
      <c r="A6" s="653" t="s">
        <v>386</v>
      </c>
      <c r="B6" s="790">
        <v>12.702133050494034</v>
      </c>
      <c r="C6" s="641">
        <v>0.9211366639416928</v>
      </c>
      <c r="D6" s="640">
        <v>15.749329837406744</v>
      </c>
    </row>
    <row r="7" spans="1:4">
      <c r="A7" s="653" t="s">
        <v>445</v>
      </c>
      <c r="B7" s="790">
        <v>12.691906936045573</v>
      </c>
      <c r="C7" s="641">
        <v>0.76051315720326906</v>
      </c>
      <c r="D7" s="640">
        <v>15.560642391188154</v>
      </c>
    </row>
    <row r="8" spans="1:4">
      <c r="A8" s="653" t="s">
        <v>380</v>
      </c>
      <c r="B8" s="790">
        <v>12.173533954524776</v>
      </c>
      <c r="C8" s="641">
        <v>0.71475908595674975</v>
      </c>
      <c r="D8" s="640">
        <v>14.441192056581793</v>
      </c>
    </row>
    <row r="9" spans="1:4">
      <c r="A9" s="653" t="s">
        <v>383</v>
      </c>
      <c r="B9" s="790">
        <v>11.506693618625986</v>
      </c>
      <c r="C9" s="641">
        <v>0.58198442113802262</v>
      </c>
      <c r="D9" s="640">
        <v>12.528048206240143</v>
      </c>
    </row>
    <row r="10" spans="1:4">
      <c r="A10" s="653" t="s">
        <v>386</v>
      </c>
      <c r="B10" s="790">
        <v>11.428644626085388</v>
      </c>
      <c r="C10" s="641">
        <v>0.53378882845321685</v>
      </c>
      <c r="D10" s="640">
        <v>12.163437712439526</v>
      </c>
    </row>
    <row r="11" spans="1:4">
      <c r="A11" s="653" t="s">
        <v>446</v>
      </c>
      <c r="B11" s="790">
        <v>10.700565846732724</v>
      </c>
      <c r="C11" s="641">
        <v>0.45937122498345978</v>
      </c>
      <c r="D11" s="640">
        <v>11.313424524159247</v>
      </c>
    </row>
    <row r="12" spans="1:4">
      <c r="A12" s="653" t="s">
        <v>380</v>
      </c>
      <c r="B12" s="790">
        <v>10.65098951135999</v>
      </c>
      <c r="C12" s="641">
        <v>0.38510836111566543</v>
      </c>
      <c r="D12" s="640">
        <v>11.554508746783663</v>
      </c>
    </row>
    <row r="13" spans="1:4">
      <c r="A13" s="653" t="s">
        <v>383</v>
      </c>
      <c r="B13" s="790">
        <v>10.581790049700704</v>
      </c>
      <c r="C13" s="641">
        <v>0.33380360560558048</v>
      </c>
      <c r="D13" s="640">
        <v>11.532264961404296</v>
      </c>
    </row>
    <row r="14" spans="1:4">
      <c r="A14" s="653" t="s">
        <v>386</v>
      </c>
      <c r="B14" s="790">
        <v>10.476599947024724</v>
      </c>
      <c r="C14" s="641">
        <v>0.32490334819516214</v>
      </c>
      <c r="D14" s="640">
        <v>11.278263606890938</v>
      </c>
    </row>
    <row r="15" spans="1:4">
      <c r="A15" s="653" t="s">
        <v>395</v>
      </c>
      <c r="B15" s="790">
        <v>10.449996684124381</v>
      </c>
      <c r="C15" s="637">
        <v>0.35685650466933072</v>
      </c>
      <c r="D15" s="640">
        <v>11.528659437615579</v>
      </c>
    </row>
    <row r="16" spans="1:4">
      <c r="A16" s="653" t="s">
        <v>380</v>
      </c>
      <c r="B16" s="790">
        <v>10.3</v>
      </c>
      <c r="C16" s="642">
        <v>0.3</v>
      </c>
      <c r="D16" s="637">
        <v>11.5</v>
      </c>
    </row>
    <row r="17" spans="1:4">
      <c r="A17" s="653" t="s">
        <v>383</v>
      </c>
      <c r="B17" s="790">
        <v>10.235232360561474</v>
      </c>
      <c r="C17" s="642">
        <v>0.2920540677204011</v>
      </c>
      <c r="D17" s="637">
        <v>10.818185447389286</v>
      </c>
    </row>
    <row r="18" spans="1:4">
      <c r="A18" s="653" t="s">
        <v>386</v>
      </c>
      <c r="B18" s="790">
        <v>10.236575081466663</v>
      </c>
      <c r="C18" s="637">
        <v>0.2968164250780122</v>
      </c>
      <c r="D18" s="640">
        <v>11.017877125429138</v>
      </c>
    </row>
    <row r="19" spans="1:4">
      <c r="A19" s="653" t="s">
        <v>396</v>
      </c>
      <c r="B19" s="790">
        <v>10.251915206429079</v>
      </c>
      <c r="C19" s="642">
        <v>0.23138620481140529</v>
      </c>
      <c r="D19" s="637">
        <v>10.751443243523845</v>
      </c>
    </row>
    <row r="20" spans="1:4">
      <c r="A20" s="653" t="s">
        <v>380</v>
      </c>
      <c r="B20" s="790">
        <v>10.08155325788084</v>
      </c>
      <c r="C20" s="637">
        <v>0.2271765568892711</v>
      </c>
      <c r="D20" s="640">
        <v>10.983586746548365</v>
      </c>
    </row>
    <row r="21" spans="1:4">
      <c r="A21" s="653" t="s">
        <v>383</v>
      </c>
      <c r="B21" s="790">
        <v>9.8670689907341327</v>
      </c>
      <c r="C21" s="642">
        <v>0.20433213267647699</v>
      </c>
      <c r="D21" s="640">
        <v>10.7537016688298</v>
      </c>
    </row>
    <row r="22" spans="1:4">
      <c r="A22" s="638" t="s">
        <v>386</v>
      </c>
      <c r="B22" s="790">
        <v>9.7075795996674401</v>
      </c>
      <c r="C22" s="642">
        <v>0.17933385687490977</v>
      </c>
      <c r="D22" s="637">
        <v>10.689709517982299</v>
      </c>
    </row>
    <row r="23" spans="1:4">
      <c r="A23" s="482" t="s">
        <v>442</v>
      </c>
      <c r="B23" s="790">
        <v>9.4923831926149074</v>
      </c>
      <c r="C23" s="637">
        <v>0.15059315366515463</v>
      </c>
      <c r="D23" s="640">
        <v>10.763286385588817</v>
      </c>
    </row>
    <row r="24" spans="1:4">
      <c r="A24" s="482" t="s">
        <v>380</v>
      </c>
      <c r="B24" s="790">
        <v>9.1513495649272247</v>
      </c>
      <c r="C24" s="637">
        <v>0.14982218392083002</v>
      </c>
      <c r="D24" s="640">
        <v>10.563635786549986</v>
      </c>
    </row>
    <row r="25" spans="1:4">
      <c r="A25" s="482" t="s">
        <v>383</v>
      </c>
      <c r="B25" s="790">
        <v>9.3511662173554395</v>
      </c>
      <c r="C25" s="642">
        <v>0.16861845214092164</v>
      </c>
      <c r="D25" s="640">
        <v>10.524829700910816</v>
      </c>
    </row>
    <row r="26" spans="1:4">
      <c r="A26" s="483" t="s">
        <v>386</v>
      </c>
      <c r="B26" s="790">
        <v>9.0518033726259777</v>
      </c>
      <c r="C26" s="642">
        <v>0.1692466221512596</v>
      </c>
      <c r="D26" s="637">
        <v>10.667213886667126</v>
      </c>
    </row>
    <row r="27" spans="1:4">
      <c r="A27" s="803" t="s">
        <v>507</v>
      </c>
      <c r="B27" s="806">
        <v>10.382660770909494</v>
      </c>
      <c r="C27" s="805">
        <v>0.14432615084591457</v>
      </c>
      <c r="D27" s="804">
        <v>10.370634953948056</v>
      </c>
    </row>
    <row r="28" spans="1:4">
      <c r="A28" s="803" t="s">
        <v>380</v>
      </c>
      <c r="B28" s="806">
        <v>10.114639980839943</v>
      </c>
      <c r="C28" s="805">
        <v>0.11746766091422783</v>
      </c>
      <c r="D28" s="804">
        <v>10.454652391180174</v>
      </c>
    </row>
    <row r="29" spans="1:4">
      <c r="A29" s="828" t="s">
        <v>383</v>
      </c>
      <c r="B29" s="806">
        <v>10.264502734508044</v>
      </c>
      <c r="C29" s="806">
        <v>0.11717879984987706</v>
      </c>
      <c r="D29" s="804">
        <v>10.405860453948042</v>
      </c>
    </row>
    <row r="30" spans="1:4">
      <c r="A30" s="828" t="s">
        <v>386</v>
      </c>
      <c r="B30" s="806">
        <v>10.200532904556448</v>
      </c>
      <c r="C30" s="806">
        <v>9.3463061238776693E-2</v>
      </c>
      <c r="D30" s="804">
        <v>10.290350652474617</v>
      </c>
    </row>
    <row r="31" spans="1:4">
      <c r="A31" s="828" t="s">
        <v>530</v>
      </c>
      <c r="B31" s="806">
        <v>10.159834978947829</v>
      </c>
      <c r="C31" s="806">
        <v>9.9413151217970883E-2</v>
      </c>
      <c r="D31" s="804">
        <v>10.319145278617995</v>
      </c>
    </row>
    <row r="32" spans="1:4">
      <c r="A32" s="828" t="s">
        <v>380</v>
      </c>
      <c r="B32" s="806">
        <v>10.17927783555905</v>
      </c>
      <c r="C32" s="806">
        <v>9.6437460828560376E-2</v>
      </c>
      <c r="D32" s="804">
        <v>10.1460558484924</v>
      </c>
    </row>
    <row r="33" spans="1:4">
      <c r="A33" s="828" t="s">
        <v>383</v>
      </c>
      <c r="B33" s="806">
        <v>10.487927734481827</v>
      </c>
      <c r="C33" s="804">
        <v>9.5984756199680929E-2</v>
      </c>
      <c r="D33" s="882">
        <v>9.5893232304865919</v>
      </c>
    </row>
    <row r="34" spans="1:4">
      <c r="A34" s="828" t="s">
        <v>577</v>
      </c>
      <c r="B34" s="806">
        <v>10.450113585013348</v>
      </c>
      <c r="C34" s="804">
        <v>9.0298516778990978E-2</v>
      </c>
      <c r="D34" s="882">
        <v>10.138737931090581</v>
      </c>
    </row>
    <row r="35" spans="1:4">
      <c r="A35" s="828" t="s">
        <v>557</v>
      </c>
      <c r="B35" s="806">
        <v>10.35661089211545</v>
      </c>
      <c r="C35" s="804">
        <v>8.5538266556987208E-2</v>
      </c>
      <c r="D35" s="882">
        <v>10.365771539616226</v>
      </c>
    </row>
    <row r="36" spans="1:4">
      <c r="A36" s="796" t="s">
        <v>376</v>
      </c>
      <c r="B36" s="882">
        <v>10.40636730160363</v>
      </c>
      <c r="C36" s="806">
        <v>7.9010043987755171E-2</v>
      </c>
      <c r="D36" s="804">
        <v>10.33293919969384</v>
      </c>
    </row>
    <row r="37" spans="1:4">
      <c r="A37" s="796" t="s">
        <v>377</v>
      </c>
      <c r="B37" s="806">
        <v>10.316916305263556</v>
      </c>
      <c r="C37" s="806">
        <v>8.127277515824799E-2</v>
      </c>
      <c r="D37" s="882">
        <v>10.247883401919907</v>
      </c>
    </row>
    <row r="38" spans="1:4">
      <c r="A38" s="796" t="s">
        <v>378</v>
      </c>
      <c r="B38" s="804">
        <v>10.169770753352934</v>
      </c>
      <c r="C38" s="806">
        <v>6.6703624002335635E-2</v>
      </c>
      <c r="D38" s="804">
        <v>10.337472561908653</v>
      </c>
    </row>
    <row r="39" spans="1:4">
      <c r="A39" s="796" t="s">
        <v>379</v>
      </c>
      <c r="B39" s="806">
        <v>10.121725950219716</v>
      </c>
      <c r="C39" s="806">
        <v>8.3905706019547568E-2</v>
      </c>
      <c r="D39" s="882">
        <v>10.319837205331741</v>
      </c>
    </row>
    <row r="40" spans="1:4">
      <c r="A40" s="1082" t="s">
        <v>380</v>
      </c>
      <c r="B40" s="791">
        <v>9.9570000036155797</v>
      </c>
      <c r="C40" s="791">
        <v>8.560378216108637E-2</v>
      </c>
      <c r="D40" s="1083">
        <v>10.219516207928613</v>
      </c>
    </row>
    <row r="41" spans="1:4" ht="16.5" customHeight="1">
      <c r="A41" s="1247" t="s">
        <v>504</v>
      </c>
      <c r="B41" s="1247"/>
      <c r="C41" s="1247"/>
      <c r="D41" s="1247"/>
    </row>
    <row r="42" spans="1:4" ht="16.5" customHeight="1">
      <c r="A42" s="1248"/>
      <c r="B42" s="1248"/>
      <c r="C42" s="1248"/>
      <c r="D42" s="1248"/>
    </row>
    <row r="43" spans="1:4" ht="9.75" customHeight="1">
      <c r="A43" s="1258" t="s">
        <v>502</v>
      </c>
      <c r="B43" s="1258"/>
      <c r="C43" s="1258"/>
      <c r="D43" s="1258"/>
    </row>
    <row r="44" spans="1:4" ht="12.75" customHeight="1">
      <c r="A44" s="1258"/>
      <c r="B44" s="1258"/>
      <c r="C44" s="1258"/>
      <c r="D44" s="1258"/>
    </row>
    <row r="45" spans="1:4">
      <c r="A45" s="442" t="s">
        <v>280</v>
      </c>
      <c r="B45" s="780"/>
      <c r="C45" s="780"/>
      <c r="D45" s="780"/>
    </row>
  </sheetData>
  <mergeCells count="5">
    <mergeCell ref="A43:D44"/>
    <mergeCell ref="B2:B3"/>
    <mergeCell ref="C2:C3"/>
    <mergeCell ref="D2:D3"/>
    <mergeCell ref="A41:D4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dimension ref="A1:B30"/>
  <sheetViews>
    <sheetView showGridLines="0" tabSelected="1" zoomScaleNormal="100" workbookViewId="0">
      <selection activeCell="C1" sqref="C1"/>
    </sheetView>
  </sheetViews>
  <sheetFormatPr defaultRowHeight="12.75"/>
  <cols>
    <col min="1" max="1" width="4.5703125" style="374" customWidth="1"/>
    <col min="2" max="16384" width="9.140625" style="374"/>
  </cols>
  <sheetData>
    <row r="1" spans="1:2">
      <c r="A1" s="374" t="s">
        <v>253</v>
      </c>
    </row>
    <row r="2" spans="1:2">
      <c r="A2" s="311" t="s">
        <v>245</v>
      </c>
      <c r="B2" s="373" t="s">
        <v>237</v>
      </c>
    </row>
    <row r="3" spans="1:2">
      <c r="A3" s="311" t="s">
        <v>246</v>
      </c>
      <c r="B3" s="373" t="s">
        <v>238</v>
      </c>
    </row>
    <row r="4" spans="1:2">
      <c r="A4" s="311" t="s">
        <v>247</v>
      </c>
      <c r="B4" s="373" t="s">
        <v>239</v>
      </c>
    </row>
    <row r="5" spans="1:2">
      <c r="A5" s="311" t="s">
        <v>248</v>
      </c>
      <c r="B5" s="373" t="s">
        <v>240</v>
      </c>
    </row>
    <row r="6" spans="1:2">
      <c r="A6" s="311" t="s">
        <v>249</v>
      </c>
      <c r="B6" s="373" t="s">
        <v>241</v>
      </c>
    </row>
    <row r="7" spans="1:2">
      <c r="A7" s="311" t="s">
        <v>250</v>
      </c>
      <c r="B7" s="373" t="s">
        <v>242</v>
      </c>
    </row>
    <row r="8" spans="1:2">
      <c r="A8" s="311" t="s">
        <v>251</v>
      </c>
      <c r="B8" s="373" t="s">
        <v>243</v>
      </c>
    </row>
    <row r="9" spans="1:2">
      <c r="A9" s="311" t="s">
        <v>252</v>
      </c>
      <c r="B9" s="373" t="s">
        <v>244</v>
      </c>
    </row>
    <row r="10" spans="1:2">
      <c r="A10" s="312" t="s">
        <v>254</v>
      </c>
      <c r="B10" s="373" t="s">
        <v>255</v>
      </c>
    </row>
    <row r="11" spans="1:2">
      <c r="A11" s="312" t="s">
        <v>256</v>
      </c>
      <c r="B11" s="373" t="s">
        <v>257</v>
      </c>
    </row>
    <row r="12" spans="1:2">
      <c r="A12" s="312" t="s">
        <v>258</v>
      </c>
      <c r="B12" s="373" t="s">
        <v>259</v>
      </c>
    </row>
    <row r="13" spans="1:2">
      <c r="A13" s="312" t="s">
        <v>260</v>
      </c>
      <c r="B13" s="373" t="s">
        <v>261</v>
      </c>
    </row>
    <row r="14" spans="1:2">
      <c r="A14" s="312" t="s">
        <v>262</v>
      </c>
      <c r="B14" s="373" t="s">
        <v>263</v>
      </c>
    </row>
    <row r="15" spans="1:2">
      <c r="A15" s="380">
        <v>14</v>
      </c>
      <c r="B15" s="381" t="s">
        <v>302</v>
      </c>
    </row>
    <row r="16" spans="1:2">
      <c r="A16" s="380">
        <v>15</v>
      </c>
      <c r="B16" s="381" t="s">
        <v>303</v>
      </c>
    </row>
    <row r="17" spans="1:2">
      <c r="A17" s="380">
        <v>16</v>
      </c>
      <c r="B17" s="381" t="s">
        <v>304</v>
      </c>
    </row>
    <row r="18" spans="1:2">
      <c r="A18" s="380">
        <v>17</v>
      </c>
      <c r="B18" s="381" t="s">
        <v>305</v>
      </c>
    </row>
    <row r="19" spans="1:2">
      <c r="A19" s="380">
        <v>18</v>
      </c>
      <c r="B19" s="381" t="s">
        <v>306</v>
      </c>
    </row>
    <row r="20" spans="1:2">
      <c r="A20" s="380">
        <v>19</v>
      </c>
      <c r="B20" s="381" t="s">
        <v>307</v>
      </c>
    </row>
    <row r="21" spans="1:2">
      <c r="A21" s="380">
        <v>20</v>
      </c>
      <c r="B21" s="381" t="s">
        <v>308</v>
      </c>
    </row>
    <row r="22" spans="1:2">
      <c r="A22" s="380">
        <v>21</v>
      </c>
      <c r="B22" s="381" t="s">
        <v>309</v>
      </c>
    </row>
    <row r="23" spans="1:2">
      <c r="A23" s="380">
        <v>22</v>
      </c>
      <c r="B23" s="381" t="s">
        <v>310</v>
      </c>
    </row>
    <row r="24" spans="1:2">
      <c r="A24" s="380">
        <v>23</v>
      </c>
      <c r="B24" s="381" t="s">
        <v>311</v>
      </c>
    </row>
    <row r="25" spans="1:2">
      <c r="A25" s="380">
        <v>24</v>
      </c>
      <c r="B25" s="381" t="s">
        <v>312</v>
      </c>
    </row>
    <row r="26" spans="1:2">
      <c r="A26" s="380">
        <v>25</v>
      </c>
      <c r="B26" s="381" t="s">
        <v>313</v>
      </c>
    </row>
    <row r="27" spans="1:2">
      <c r="A27" s="380">
        <v>26</v>
      </c>
      <c r="B27" s="381" t="s">
        <v>314</v>
      </c>
    </row>
    <row r="28" spans="1:2">
      <c r="A28" s="380">
        <v>27</v>
      </c>
      <c r="B28" s="381" t="s">
        <v>315</v>
      </c>
    </row>
    <row r="29" spans="1:2">
      <c r="A29" s="380">
        <v>28</v>
      </c>
      <c r="B29" s="381" t="s">
        <v>316</v>
      </c>
    </row>
    <row r="30" spans="1:2">
      <c r="A30" s="380">
        <v>29</v>
      </c>
      <c r="B30" s="381" t="s">
        <v>312</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N70"/>
  <sheetViews>
    <sheetView zoomScale="80" zoomScaleNormal="80" workbookViewId="0">
      <selection activeCell="J38" sqref="J38"/>
    </sheetView>
  </sheetViews>
  <sheetFormatPr defaultRowHeight="11.25" customHeight="1"/>
  <cols>
    <col min="1" max="1" width="9.140625" style="938"/>
    <col min="2" max="2" width="4.7109375" style="938" customWidth="1"/>
    <col min="3" max="3" width="9.140625" style="938"/>
    <col min="4" max="4" width="38.85546875" style="938" customWidth="1"/>
    <col min="5" max="6" width="13.140625" style="938" customWidth="1"/>
    <col min="7" max="7" width="16.140625" style="938" customWidth="1"/>
    <col min="8" max="9" width="13.7109375" style="938" customWidth="1"/>
    <col min="10" max="10" width="14.7109375" style="938" customWidth="1"/>
    <col min="11" max="16384" width="9.140625" style="938"/>
  </cols>
  <sheetData>
    <row r="1" spans="1:14">
      <c r="B1" s="939"/>
      <c r="C1" s="939"/>
      <c r="I1" s="940"/>
      <c r="J1" s="940"/>
      <c r="K1" s="940"/>
    </row>
    <row r="2" spans="1:14" ht="21.75" customHeight="1">
      <c r="B2" s="941" t="s">
        <v>186</v>
      </c>
      <c r="C2" s="942"/>
      <c r="D2" s="943"/>
      <c r="E2" s="944"/>
      <c r="F2" s="944"/>
      <c r="G2" s="944"/>
      <c r="H2" s="944"/>
      <c r="I2" s="945"/>
      <c r="J2" s="946"/>
      <c r="K2" s="940"/>
    </row>
    <row r="3" spans="1:14" ht="12.75" customHeight="1">
      <c r="A3" s="947"/>
      <c r="B3" s="948"/>
      <c r="C3" s="949"/>
      <c r="D3" s="950"/>
      <c r="E3" s="951" t="s">
        <v>594</v>
      </c>
      <c r="F3" s="952" t="s">
        <v>594</v>
      </c>
      <c r="G3" s="953" t="s">
        <v>595</v>
      </c>
      <c r="H3" s="951" t="s">
        <v>594</v>
      </c>
      <c r="I3" s="952" t="s">
        <v>594</v>
      </c>
      <c r="J3" s="953" t="s">
        <v>595</v>
      </c>
      <c r="K3" s="954"/>
      <c r="L3" s="947"/>
      <c r="M3" s="947"/>
      <c r="N3" s="947"/>
    </row>
    <row r="4" spans="1:14" ht="12.75" customHeight="1">
      <c r="A4" s="947"/>
      <c r="B4" s="949"/>
      <c r="C4" s="949"/>
      <c r="D4" s="950"/>
      <c r="E4" s="955" t="s">
        <v>584</v>
      </c>
      <c r="F4" s="956" t="s">
        <v>596</v>
      </c>
      <c r="G4" s="957" t="s">
        <v>597</v>
      </c>
      <c r="H4" s="955" t="s">
        <v>584</v>
      </c>
      <c r="I4" s="956" t="s">
        <v>596</v>
      </c>
      <c r="J4" s="957" t="s">
        <v>597</v>
      </c>
      <c r="K4" s="954"/>
      <c r="L4" s="947"/>
      <c r="M4" s="947"/>
      <c r="N4" s="947"/>
    </row>
    <row r="5" spans="1:14" ht="27.75" customHeight="1" thickBot="1">
      <c r="A5" s="947"/>
      <c r="B5" s="958"/>
      <c r="C5" s="958"/>
      <c r="D5" s="959"/>
      <c r="E5" s="1138" t="s">
        <v>17</v>
      </c>
      <c r="F5" s="1138"/>
      <c r="G5" s="1138"/>
      <c r="H5" s="1139" t="s">
        <v>18</v>
      </c>
      <c r="I5" s="1139"/>
      <c r="J5" s="1139"/>
      <c r="K5" s="954"/>
      <c r="L5" s="947"/>
      <c r="M5" s="947"/>
      <c r="N5" s="947"/>
    </row>
    <row r="6" spans="1:14" ht="12.75">
      <c r="A6" s="947"/>
      <c r="B6" s="960" t="s">
        <v>284</v>
      </c>
      <c r="C6" s="960"/>
      <c r="D6" s="961" t="s">
        <v>509</v>
      </c>
      <c r="E6" s="962">
        <v>-0.55937193326791146</v>
      </c>
      <c r="F6" s="963">
        <v>1.2362869644100982</v>
      </c>
      <c r="G6" s="964">
        <v>0.91127203293785897</v>
      </c>
      <c r="H6" s="962">
        <v>-0.55937193326791146</v>
      </c>
      <c r="I6" s="963">
        <v>1.2362869644100982</v>
      </c>
      <c r="J6" s="964">
        <v>0.91034513086803159</v>
      </c>
      <c r="K6" s="954"/>
      <c r="L6" s="965"/>
      <c r="M6" s="965"/>
      <c r="N6" s="965"/>
    </row>
    <row r="7" spans="1:14" ht="12.75">
      <c r="A7" s="947"/>
      <c r="B7" s="966" t="s">
        <v>510</v>
      </c>
      <c r="C7" s="966"/>
      <c r="D7" s="967"/>
      <c r="E7" s="962">
        <v>-1.0624692572553016</v>
      </c>
      <c r="F7" s="963">
        <v>0.89838550401290718</v>
      </c>
      <c r="G7" s="964">
        <v>-0.51313566539221256</v>
      </c>
      <c r="H7" s="962">
        <v>-0.41341085770363167</v>
      </c>
      <c r="I7" s="963">
        <v>0.34896144088381847</v>
      </c>
      <c r="J7" s="964">
        <v>-0.20199217717221471</v>
      </c>
      <c r="K7" s="968"/>
      <c r="L7" s="965"/>
      <c r="M7" s="965"/>
      <c r="N7" s="965"/>
    </row>
    <row r="8" spans="1:14" ht="15" customHeight="1">
      <c r="A8" s="947"/>
      <c r="B8" s="969" t="s">
        <v>509</v>
      </c>
      <c r="C8" s="970" t="s">
        <v>411</v>
      </c>
      <c r="D8" s="971"/>
      <c r="E8" s="972">
        <v>-1.2014969470159684</v>
      </c>
      <c r="F8" s="973">
        <v>0.64683245102483511</v>
      </c>
      <c r="G8" s="974">
        <v>-0.77820116665174055</v>
      </c>
      <c r="H8" s="972">
        <v>-0.43332077330716429</v>
      </c>
      <c r="I8" s="975">
        <v>0.23313165163742819</v>
      </c>
      <c r="J8" s="974">
        <v>-0.28390426881199382</v>
      </c>
      <c r="K8" s="954"/>
      <c r="L8" s="947"/>
      <c r="M8" s="965"/>
      <c r="N8" s="965"/>
    </row>
    <row r="9" spans="1:14" ht="15" customHeight="1">
      <c r="A9" s="947"/>
      <c r="B9" s="969" t="s">
        <v>509</v>
      </c>
      <c r="C9" s="969" t="s">
        <v>509</v>
      </c>
      <c r="D9" s="976" t="s">
        <v>412</v>
      </c>
      <c r="E9" s="977">
        <v>1.0099989899998718E-2</v>
      </c>
      <c r="F9" s="973">
        <v>-1.2260437785803617</v>
      </c>
      <c r="G9" s="978">
        <v>-1.6051545075683293</v>
      </c>
      <c r="H9" s="977">
        <v>7.6260451422893586E-4</v>
      </c>
      <c r="I9" s="973">
        <v>-9.5424121882277793E-2</v>
      </c>
      <c r="J9" s="978">
        <v>-0.12548913235431808</v>
      </c>
      <c r="K9" s="954"/>
      <c r="L9" s="947"/>
      <c r="M9" s="965"/>
      <c r="N9" s="965"/>
    </row>
    <row r="10" spans="1:14" ht="15.75" customHeight="1">
      <c r="A10" s="947"/>
      <c r="B10" s="969" t="s">
        <v>509</v>
      </c>
      <c r="C10" s="969" t="s">
        <v>509</v>
      </c>
      <c r="D10" s="976" t="s">
        <v>413</v>
      </c>
      <c r="E10" s="977">
        <v>-1.9849146486720315E-2</v>
      </c>
      <c r="F10" s="973">
        <v>1.6000874964197322</v>
      </c>
      <c r="G10" s="978">
        <v>1.0915722955227523</v>
      </c>
      <c r="H10" s="977">
        <v>-1.6275917566249578E-3</v>
      </c>
      <c r="I10" s="973">
        <v>0.13144359589214072</v>
      </c>
      <c r="J10" s="978">
        <v>9.0014858927096264E-2</v>
      </c>
      <c r="K10" s="947"/>
      <c r="L10" s="947"/>
      <c r="M10" s="965"/>
      <c r="N10" s="965"/>
    </row>
    <row r="11" spans="1:14" ht="15.75" customHeight="1">
      <c r="A11" s="947"/>
      <c r="B11" s="969" t="s">
        <v>509</v>
      </c>
      <c r="C11" s="969" t="s">
        <v>509</v>
      </c>
      <c r="D11" s="976" t="s">
        <v>511</v>
      </c>
      <c r="E11" s="977">
        <v>0.49430041359832444</v>
      </c>
      <c r="F11" s="973">
        <v>-3.9812046237514664E-2</v>
      </c>
      <c r="G11" s="978">
        <v>-1.6120370698870659</v>
      </c>
      <c r="H11" s="977">
        <v>5.9161609421001507E-3</v>
      </c>
      <c r="I11" s="973">
        <v>-4.8769715552881865E-4</v>
      </c>
      <c r="J11" s="978">
        <v>-1.9886450074626198E-2</v>
      </c>
      <c r="K11" s="947"/>
      <c r="L11" s="947"/>
      <c r="M11" s="965"/>
      <c r="N11" s="965"/>
    </row>
    <row r="12" spans="1:14" ht="12.75">
      <c r="A12" s="947"/>
      <c r="B12" s="969" t="s">
        <v>509</v>
      </c>
      <c r="C12" s="969" t="s">
        <v>509</v>
      </c>
      <c r="D12" s="976" t="s">
        <v>414</v>
      </c>
      <c r="E12" s="977">
        <v>-0.50454086781029162</v>
      </c>
      <c r="F12" s="973">
        <v>-0.85585987791468199</v>
      </c>
      <c r="G12" s="978">
        <v>-0.36835208874707348</v>
      </c>
      <c r="H12" s="977">
        <v>-3.5219381746810254E-2</v>
      </c>
      <c r="I12" s="973">
        <v>-6.1037481415212945E-2</v>
      </c>
      <c r="J12" s="978">
        <v>-2.644612849042215E-2</v>
      </c>
      <c r="K12" s="947"/>
      <c r="L12" s="947"/>
      <c r="M12" s="965"/>
      <c r="N12" s="965"/>
    </row>
    <row r="13" spans="1:14" ht="12.75">
      <c r="A13" s="947"/>
      <c r="B13" s="969" t="s">
        <v>509</v>
      </c>
      <c r="C13" s="969" t="s">
        <v>509</v>
      </c>
      <c r="D13" s="976" t="s">
        <v>415</v>
      </c>
      <c r="E13" s="977">
        <v>0.11301756909483629</v>
      </c>
      <c r="F13" s="973">
        <v>-1.8746086582296329</v>
      </c>
      <c r="G13" s="978">
        <v>-3.0243892850474623</v>
      </c>
      <c r="H13" s="977">
        <v>1.6938812561334388E-3</v>
      </c>
      <c r="I13" s="973">
        <v>-2.9182945141240712E-2</v>
      </c>
      <c r="J13" s="978">
        <v>-4.788547024464309E-2</v>
      </c>
      <c r="K13" s="947"/>
      <c r="L13" s="947"/>
      <c r="M13" s="965"/>
      <c r="N13" s="965"/>
    </row>
    <row r="14" spans="1:14" ht="12.75">
      <c r="A14" s="947"/>
      <c r="B14" s="969" t="s">
        <v>509</v>
      </c>
      <c r="C14" s="969" t="s">
        <v>509</v>
      </c>
      <c r="D14" s="976" t="s">
        <v>416</v>
      </c>
      <c r="E14" s="977">
        <v>2.5327510917030622</v>
      </c>
      <c r="F14" s="973">
        <v>3.9426600362878759</v>
      </c>
      <c r="G14" s="978">
        <v>-0.1658038612238073</v>
      </c>
      <c r="H14" s="977">
        <v>6.4807173699705081E-2</v>
      </c>
      <c r="I14" s="973">
        <v>0.10131203395517219</v>
      </c>
      <c r="J14" s="978">
        <v>-3.9512458376698379E-3</v>
      </c>
      <c r="K14" s="947"/>
      <c r="L14" s="947"/>
      <c r="M14" s="965"/>
      <c r="N14" s="965"/>
    </row>
    <row r="15" spans="1:14" ht="12.75">
      <c r="A15" s="947"/>
      <c r="B15" s="969" t="s">
        <v>509</v>
      </c>
      <c r="C15" s="969"/>
      <c r="D15" s="976" t="s">
        <v>417</v>
      </c>
      <c r="E15" s="977">
        <v>-9.6431566197707923</v>
      </c>
      <c r="F15" s="973">
        <v>3.8287759432060682</v>
      </c>
      <c r="G15" s="978">
        <v>-4.0212146649555649</v>
      </c>
      <c r="H15" s="977">
        <v>-0.4616546908734005</v>
      </c>
      <c r="I15" s="973">
        <v>0.16239537289246975</v>
      </c>
      <c r="J15" s="978">
        <v>-0.18845227343036169</v>
      </c>
      <c r="K15" s="947"/>
      <c r="L15" s="947"/>
      <c r="M15" s="965"/>
      <c r="N15" s="965"/>
    </row>
    <row r="16" spans="1:14" ht="29.25" customHeight="1">
      <c r="A16" s="947"/>
      <c r="B16" s="969" t="s">
        <v>509</v>
      </c>
      <c r="C16" s="969"/>
      <c r="D16" s="976" t="s">
        <v>418</v>
      </c>
      <c r="E16" s="977">
        <v>-1.1223786551146873</v>
      </c>
      <c r="F16" s="973">
        <v>1.9041901702334485</v>
      </c>
      <c r="G16" s="978">
        <v>2.217883093956786</v>
      </c>
      <c r="H16" s="977">
        <v>-2.0146787046123212E-2</v>
      </c>
      <c r="I16" s="973">
        <v>3.3764088794882824E-2</v>
      </c>
      <c r="J16" s="978">
        <v>3.983456533281355E-2</v>
      </c>
      <c r="K16" s="947"/>
      <c r="L16" s="947"/>
      <c r="M16" s="965"/>
      <c r="N16" s="965"/>
    </row>
    <row r="17" spans="1:14" ht="15" customHeight="1">
      <c r="A17" s="947"/>
      <c r="B17" s="969" t="s">
        <v>509</v>
      </c>
      <c r="C17" s="969"/>
      <c r="D17" s="976" t="s">
        <v>419</v>
      </c>
      <c r="E17" s="977">
        <v>0.75142771265403496</v>
      </c>
      <c r="F17" s="973">
        <v>-0.66723363184470941</v>
      </c>
      <c r="G17" s="978">
        <v>-0.13925843756537404</v>
      </c>
      <c r="H17" s="977">
        <v>1.125390088321873E-2</v>
      </c>
      <c r="I17" s="973">
        <v>-1.0318696405500125E-2</v>
      </c>
      <c r="J17" s="978">
        <v>-2.13080569997269E-3</v>
      </c>
      <c r="K17" s="947"/>
      <c r="L17" s="947"/>
      <c r="M17" s="965"/>
      <c r="N17" s="965"/>
    </row>
    <row r="18" spans="1:14" ht="12.75">
      <c r="A18" s="947"/>
      <c r="B18" s="969" t="s">
        <v>509</v>
      </c>
      <c r="C18" s="970" t="s">
        <v>420</v>
      </c>
      <c r="D18" s="971"/>
      <c r="E18" s="972">
        <v>0.69862216184746728</v>
      </c>
      <c r="F18" s="975">
        <v>4.1286735306224784</v>
      </c>
      <c r="G18" s="974">
        <v>2.9353817420459336</v>
      </c>
      <c r="H18" s="972">
        <v>1.9876946025514982E-2</v>
      </c>
      <c r="I18" s="975">
        <v>0.11564940023002376</v>
      </c>
      <c r="J18" s="974">
        <v>8.2388212927176477E-2</v>
      </c>
      <c r="K18" s="947"/>
      <c r="L18" s="947"/>
      <c r="M18" s="965"/>
      <c r="N18" s="965"/>
    </row>
    <row r="19" spans="1:14" ht="12.75">
      <c r="A19" s="947"/>
      <c r="B19" s="969" t="s">
        <v>509</v>
      </c>
      <c r="C19" s="969" t="s">
        <v>509</v>
      </c>
      <c r="D19" s="976" t="s">
        <v>421</v>
      </c>
      <c r="E19" s="977">
        <v>0.54680871122845076</v>
      </c>
      <c r="F19" s="973">
        <v>6.7956000606624656</v>
      </c>
      <c r="G19" s="978">
        <v>5.717592249754162</v>
      </c>
      <c r="H19" s="977">
        <v>7.3821648675172604E-3</v>
      </c>
      <c r="I19" s="973">
        <v>8.7935331916856999E-2</v>
      </c>
      <c r="J19" s="978">
        <v>7.3789479535726815E-2</v>
      </c>
      <c r="K19" s="947"/>
      <c r="L19" s="947"/>
      <c r="M19" s="965"/>
      <c r="N19" s="965"/>
    </row>
    <row r="20" spans="1:14" ht="29.25" customHeight="1">
      <c r="A20" s="947"/>
      <c r="B20" s="969" t="s">
        <v>509</v>
      </c>
      <c r="C20" s="969" t="s">
        <v>509</v>
      </c>
      <c r="D20" s="976" t="s">
        <v>422</v>
      </c>
      <c r="E20" s="977">
        <v>0.84593949044584349</v>
      </c>
      <c r="F20" s="973">
        <v>1.8439679397502857</v>
      </c>
      <c r="G20" s="978">
        <v>0.57240675744114355</v>
      </c>
      <c r="H20" s="977">
        <v>1.2647149165848661E-2</v>
      </c>
      <c r="I20" s="973">
        <v>2.7790871217777065E-2</v>
      </c>
      <c r="J20" s="978">
        <v>8.66737241905686E-3</v>
      </c>
      <c r="K20" s="947"/>
      <c r="L20" s="947"/>
      <c r="M20" s="965"/>
      <c r="N20" s="965"/>
    </row>
    <row r="21" spans="1:14" ht="12.75">
      <c r="A21" s="947"/>
      <c r="B21" s="966" t="s">
        <v>512</v>
      </c>
      <c r="C21" s="966"/>
      <c r="D21" s="967"/>
      <c r="E21" s="962">
        <v>0</v>
      </c>
      <c r="F21" s="963">
        <v>6.5763759221301683</v>
      </c>
      <c r="G21" s="964">
        <v>5.9707583107370397</v>
      </c>
      <c r="H21" s="962">
        <v>0</v>
      </c>
      <c r="I21" s="963">
        <v>0.28812589820343848</v>
      </c>
      <c r="J21" s="964">
        <v>0.25398035687248555</v>
      </c>
      <c r="K21" s="947"/>
      <c r="L21" s="947"/>
      <c r="M21" s="965"/>
      <c r="N21" s="965"/>
    </row>
    <row r="22" spans="1:14" ht="12.75">
      <c r="A22" s="947"/>
      <c r="B22" s="966" t="s">
        <v>513</v>
      </c>
      <c r="C22" s="966"/>
      <c r="D22" s="967"/>
      <c r="E22" s="962">
        <v>-0.46479430379746134</v>
      </c>
      <c r="F22" s="963">
        <v>0.84113345912766135</v>
      </c>
      <c r="G22" s="964">
        <v>1.6480708393462322</v>
      </c>
      <c r="H22" s="962">
        <v>-3.389304219823315E-2</v>
      </c>
      <c r="I22" s="963">
        <v>6.1634803197519697E-2</v>
      </c>
      <c r="J22" s="964">
        <v>0.12063097849576046</v>
      </c>
      <c r="K22" s="947"/>
      <c r="L22" s="947"/>
      <c r="M22" s="965"/>
      <c r="N22" s="965"/>
    </row>
    <row r="23" spans="1:14" ht="12.75">
      <c r="A23" s="947"/>
      <c r="B23" s="966" t="s">
        <v>514</v>
      </c>
      <c r="C23" s="966"/>
      <c r="D23" s="967"/>
      <c r="E23" s="962">
        <v>-0.22050716648290347</v>
      </c>
      <c r="F23" s="963">
        <v>-0.45118551662238815</v>
      </c>
      <c r="G23" s="964">
        <v>-0.35624161724926751</v>
      </c>
      <c r="H23" s="962">
        <v>-2.9293615309126157E-2</v>
      </c>
      <c r="I23" s="963">
        <v>-6.1162181147785245E-2</v>
      </c>
      <c r="J23" s="964">
        <v>-4.8364501789628568E-2</v>
      </c>
      <c r="K23" s="947"/>
      <c r="L23" s="947"/>
      <c r="M23" s="965"/>
      <c r="N23" s="965"/>
    </row>
    <row r="24" spans="1:14" ht="12.75">
      <c r="A24" s="947"/>
      <c r="B24" s="969" t="s">
        <v>509</v>
      </c>
      <c r="C24" s="970" t="s">
        <v>423</v>
      </c>
      <c r="D24" s="971"/>
      <c r="E24" s="972">
        <v>-0.28115272617732501</v>
      </c>
      <c r="F24" s="975">
        <v>-0.66197748564754022</v>
      </c>
      <c r="G24" s="974">
        <v>-0.60428114357912932</v>
      </c>
      <c r="H24" s="972">
        <v>-2.7794107948969415E-2</v>
      </c>
      <c r="I24" s="975">
        <v>-6.6878688606176476E-2</v>
      </c>
      <c r="J24" s="974">
        <v>-6.1235273375067775E-2</v>
      </c>
      <c r="K24" s="947"/>
      <c r="L24" s="947"/>
      <c r="M24" s="965"/>
      <c r="N24" s="965"/>
    </row>
    <row r="25" spans="1:14" ht="12.75">
      <c r="A25" s="947"/>
      <c r="B25" s="969" t="s">
        <v>509</v>
      </c>
      <c r="C25" s="969" t="s">
        <v>509</v>
      </c>
      <c r="D25" s="976" t="s">
        <v>424</v>
      </c>
      <c r="E25" s="977">
        <v>-0.23043783188057887</v>
      </c>
      <c r="F25" s="973">
        <v>-0.23027312438684078</v>
      </c>
      <c r="G25" s="978">
        <v>-0.19574392314419242</v>
      </c>
      <c r="H25" s="977">
        <v>-1.6903352306182659E-2</v>
      </c>
      <c r="I25" s="973">
        <v>-1.7196257869571879E-2</v>
      </c>
      <c r="J25" s="978">
        <v>-1.4651576658568644E-2</v>
      </c>
      <c r="K25" s="947"/>
      <c r="L25" s="947"/>
      <c r="M25" s="965"/>
      <c r="N25" s="965"/>
    </row>
    <row r="26" spans="1:14" ht="12.75">
      <c r="A26" s="947"/>
      <c r="B26" s="969" t="s">
        <v>509</v>
      </c>
      <c r="C26" s="969" t="s">
        <v>509</v>
      </c>
      <c r="D26" s="976" t="s">
        <v>425</v>
      </c>
      <c r="E26" s="977">
        <v>-4.0748230535894834</v>
      </c>
      <c r="F26" s="973">
        <v>-4.0721038495156421</v>
      </c>
      <c r="G26" s="978">
        <v>7.1132202241212923</v>
      </c>
      <c r="H26" s="977">
        <v>-3.2647350343473686E-3</v>
      </c>
      <c r="I26" s="973">
        <v>-3.3213761979400602E-3</v>
      </c>
      <c r="J26" s="978">
        <v>5.8060203003624505E-3</v>
      </c>
      <c r="K26" s="947"/>
      <c r="L26" s="947"/>
      <c r="M26" s="965"/>
      <c r="N26" s="965"/>
    </row>
    <row r="27" spans="1:14" ht="12.75">
      <c r="A27" s="947"/>
      <c r="B27" s="969" t="s">
        <v>509</v>
      </c>
      <c r="C27" s="969" t="s">
        <v>509</v>
      </c>
      <c r="D27" s="976" t="s">
        <v>426</v>
      </c>
      <c r="E27" s="977">
        <v>-6.378830083565461</v>
      </c>
      <c r="F27" s="973">
        <v>-6.4788412698412543</v>
      </c>
      <c r="G27" s="978">
        <v>17.664962003820861</v>
      </c>
      <c r="H27" s="977">
        <v>-3.2967909715406961E-4</v>
      </c>
      <c r="I27" s="973">
        <v>-3.4125910913226692E-4</v>
      </c>
      <c r="J27" s="978">
        <v>8.3031261108976867E-4</v>
      </c>
      <c r="K27" s="947"/>
      <c r="L27" s="947"/>
      <c r="M27" s="965"/>
      <c r="N27" s="965"/>
    </row>
    <row r="28" spans="1:14" ht="12.75">
      <c r="A28" s="947"/>
      <c r="B28" s="969" t="s">
        <v>509</v>
      </c>
      <c r="C28" s="969" t="s">
        <v>509</v>
      </c>
      <c r="D28" s="976" t="s">
        <v>427</v>
      </c>
      <c r="E28" s="977">
        <v>-0.3989229081479948</v>
      </c>
      <c r="F28" s="973">
        <v>0.40481337351603486</v>
      </c>
      <c r="G28" s="978">
        <v>7.0025963606880737E-2</v>
      </c>
      <c r="H28" s="977">
        <v>-8.0539352306180003E-3</v>
      </c>
      <c r="I28" s="973">
        <v>8.2538364504544364E-3</v>
      </c>
      <c r="J28" s="978">
        <v>1.442086932241148E-3</v>
      </c>
      <c r="K28" s="947"/>
      <c r="L28" s="947"/>
      <c r="M28" s="965"/>
      <c r="N28" s="965"/>
    </row>
    <row r="29" spans="1:14" ht="12.75">
      <c r="A29" s="947"/>
      <c r="B29" s="969" t="s">
        <v>509</v>
      </c>
      <c r="C29" s="969" t="s">
        <v>509</v>
      </c>
      <c r="D29" s="976" t="s">
        <v>428</v>
      </c>
      <c r="E29" s="977">
        <v>0</v>
      </c>
      <c r="F29" s="973">
        <v>-10.756605650249227</v>
      </c>
      <c r="G29" s="978">
        <v>-10.756605650249256</v>
      </c>
      <c r="H29" s="977">
        <v>0</v>
      </c>
      <c r="I29" s="973">
        <v>-5.4788055684960695E-2</v>
      </c>
      <c r="J29" s="978">
        <v>-5.4826621791707872E-2</v>
      </c>
      <c r="K29" s="947"/>
      <c r="L29" s="947"/>
      <c r="M29" s="965"/>
      <c r="N29" s="965"/>
    </row>
    <row r="30" spans="1:14" ht="12.75">
      <c r="A30" s="947"/>
      <c r="B30" s="966" t="s">
        <v>515</v>
      </c>
      <c r="C30" s="966"/>
      <c r="D30" s="967"/>
      <c r="E30" s="962">
        <v>-1.2563565659587255</v>
      </c>
      <c r="F30" s="963">
        <v>-0.99895047430148054</v>
      </c>
      <c r="G30" s="964">
        <v>0.84551873228164709</v>
      </c>
      <c r="H30" s="962">
        <v>-7.5571065750735564E-2</v>
      </c>
      <c r="I30" s="963">
        <v>-6.1013830217549136E-2</v>
      </c>
      <c r="J30" s="964">
        <v>5.14896265903938E-2</v>
      </c>
      <c r="K30" s="947"/>
      <c r="L30" s="947"/>
      <c r="M30" s="965"/>
      <c r="N30" s="965"/>
    </row>
    <row r="31" spans="1:14" ht="12.75">
      <c r="A31" s="947"/>
      <c r="B31" s="966" t="s">
        <v>516</v>
      </c>
      <c r="C31" s="966"/>
      <c r="D31" s="967" t="s">
        <v>509</v>
      </c>
      <c r="E31" s="962">
        <v>-0.35179415016584414</v>
      </c>
      <c r="F31" s="963">
        <v>-0.47023593079384796</v>
      </c>
      <c r="G31" s="964">
        <v>-0.67326013393225992</v>
      </c>
      <c r="H31" s="962">
        <v>-1.2364720314033044E-2</v>
      </c>
      <c r="I31" s="963">
        <v>-1.6846137958110262E-2</v>
      </c>
      <c r="J31" s="964">
        <v>-2.4250767045692366E-2</v>
      </c>
      <c r="K31" s="947"/>
      <c r="L31" s="947"/>
      <c r="M31" s="965"/>
      <c r="N31" s="965"/>
    </row>
    <row r="32" spans="1:14" ht="12.75">
      <c r="A32" s="947"/>
      <c r="B32" s="969" t="s">
        <v>509</v>
      </c>
      <c r="C32" s="970" t="s">
        <v>517</v>
      </c>
      <c r="D32" s="971"/>
      <c r="E32" s="972">
        <v>-2.0249063480818563E-2</v>
      </c>
      <c r="F32" s="975">
        <v>-0.40881590831585868</v>
      </c>
      <c r="G32" s="974">
        <v>-1.3014042684051503</v>
      </c>
      <c r="H32" s="972">
        <v>-4.8749950932276383E-4</v>
      </c>
      <c r="I32" s="975">
        <v>-1.0059132583332671E-2</v>
      </c>
      <c r="J32" s="974">
        <v>-3.2458650158873746E-2</v>
      </c>
      <c r="K32" s="947"/>
      <c r="L32" s="947"/>
      <c r="M32" s="965"/>
      <c r="N32" s="965"/>
    </row>
    <row r="33" spans="1:14" ht="12.75">
      <c r="A33" s="947"/>
      <c r="B33" s="969" t="s">
        <v>509</v>
      </c>
      <c r="C33" s="970" t="s">
        <v>429</v>
      </c>
      <c r="D33" s="971"/>
      <c r="E33" s="972">
        <v>0</v>
      </c>
      <c r="F33" s="975">
        <v>0.17885597057522773</v>
      </c>
      <c r="G33" s="974">
        <v>0.17765814258829948</v>
      </c>
      <c r="H33" s="972">
        <v>0</v>
      </c>
      <c r="I33" s="975">
        <v>1.2921898107848141E-3</v>
      </c>
      <c r="J33" s="974">
        <v>1.2827316646607031E-3</v>
      </c>
      <c r="K33" s="947"/>
      <c r="L33" s="947"/>
      <c r="M33" s="965"/>
      <c r="N33" s="965"/>
    </row>
    <row r="34" spans="1:14" ht="12.75">
      <c r="A34" s="947"/>
      <c r="B34" s="969" t="s">
        <v>509</v>
      </c>
      <c r="C34" s="970" t="s">
        <v>430</v>
      </c>
      <c r="D34" s="971"/>
      <c r="E34" s="972">
        <v>-2.9480443666082863</v>
      </c>
      <c r="F34" s="975">
        <v>-2.0008448048274659</v>
      </c>
      <c r="G34" s="974">
        <v>1.795960307974525</v>
      </c>
      <c r="H34" s="972">
        <v>-1.1680218842001853E-2</v>
      </c>
      <c r="I34" s="975">
        <v>-7.9925374034774069E-3</v>
      </c>
      <c r="J34" s="974">
        <v>6.9773683885658968E-3</v>
      </c>
      <c r="K34" s="947"/>
      <c r="L34" s="947"/>
      <c r="M34" s="965"/>
      <c r="N34" s="965"/>
    </row>
    <row r="35" spans="1:14" ht="12.75">
      <c r="A35" s="947"/>
      <c r="B35" s="966" t="s">
        <v>431</v>
      </c>
      <c r="C35" s="966"/>
      <c r="D35" s="967" t="s">
        <v>509</v>
      </c>
      <c r="E35" s="962">
        <v>-0.82907548443073154</v>
      </c>
      <c r="F35" s="963">
        <v>1.8505353453556808</v>
      </c>
      <c r="G35" s="964">
        <v>4.0237070941582971</v>
      </c>
      <c r="H35" s="962">
        <v>-6.7222798822374183E-2</v>
      </c>
      <c r="I35" s="963">
        <v>0.14873504082536138</v>
      </c>
      <c r="J35" s="964">
        <v>0.31866097959626088</v>
      </c>
      <c r="K35" s="947"/>
      <c r="L35" s="947"/>
      <c r="M35" s="965"/>
      <c r="N35" s="965"/>
    </row>
    <row r="36" spans="1:14" ht="12.75">
      <c r="A36" s="947"/>
      <c r="B36" s="969" t="s">
        <v>509</v>
      </c>
      <c r="C36" s="970" t="s">
        <v>191</v>
      </c>
      <c r="D36" s="971"/>
      <c r="E36" s="972">
        <v>-4.1157056882158827</v>
      </c>
      <c r="F36" s="975">
        <v>-1.2848814413382996</v>
      </c>
      <c r="G36" s="974">
        <v>2.7456204129689752</v>
      </c>
      <c r="H36" s="972">
        <v>-5.7641947006868838E-2</v>
      </c>
      <c r="I36" s="975">
        <v>-1.7794817626455309E-2</v>
      </c>
      <c r="J36" s="974">
        <v>3.8024386060559245E-2</v>
      </c>
      <c r="K36" s="947"/>
      <c r="L36" s="947"/>
      <c r="M36" s="965"/>
      <c r="N36" s="965"/>
    </row>
    <row r="37" spans="1:14" ht="12.75">
      <c r="A37" s="947"/>
      <c r="B37" s="969" t="s">
        <v>509</v>
      </c>
      <c r="C37" s="970" t="s">
        <v>432</v>
      </c>
      <c r="D37" s="971"/>
      <c r="E37" s="972">
        <v>-3.0102932608273534</v>
      </c>
      <c r="F37" s="975">
        <v>-1.6827736343191759</v>
      </c>
      <c r="G37" s="974">
        <v>6.3578124699538563</v>
      </c>
      <c r="H37" s="972">
        <v>-0.13881641805691755</v>
      </c>
      <c r="I37" s="975">
        <v>-7.7933845109926597E-2</v>
      </c>
      <c r="J37" s="974">
        <v>0.28761757943720118</v>
      </c>
      <c r="K37" s="947"/>
      <c r="L37" s="947"/>
      <c r="M37" s="965"/>
      <c r="N37" s="965"/>
    </row>
    <row r="38" spans="1:14" ht="38.25">
      <c r="A38" s="947"/>
      <c r="B38" s="969" t="s">
        <v>509</v>
      </c>
      <c r="C38" s="969" t="s">
        <v>509</v>
      </c>
      <c r="D38" s="976" t="s">
        <v>518</v>
      </c>
      <c r="E38" s="977">
        <v>-4.255728865780867</v>
      </c>
      <c r="F38" s="973">
        <v>-2.7612471786826944</v>
      </c>
      <c r="G38" s="978">
        <v>8.7590417235057458</v>
      </c>
      <c r="H38" s="977">
        <v>-0.13888646319921361</v>
      </c>
      <c r="I38" s="973">
        <v>-9.0331041909236465E-2</v>
      </c>
      <c r="J38" s="978">
        <v>0.27697204608495862</v>
      </c>
      <c r="K38" s="947"/>
      <c r="L38" s="947"/>
      <c r="M38" s="965"/>
      <c r="N38" s="965"/>
    </row>
    <row r="39" spans="1:14" ht="12.75">
      <c r="A39" s="947"/>
      <c r="B39" s="969" t="s">
        <v>509</v>
      </c>
      <c r="C39" s="970" t="s">
        <v>519</v>
      </c>
      <c r="D39" s="971"/>
      <c r="E39" s="972">
        <v>6.1756373937677012</v>
      </c>
      <c r="F39" s="975">
        <v>12.090665722754949</v>
      </c>
      <c r="G39" s="974">
        <v>-0.34520176338494934</v>
      </c>
      <c r="H39" s="972">
        <v>0.12943808832188275</v>
      </c>
      <c r="I39" s="975">
        <v>0.24437585488205349</v>
      </c>
      <c r="J39" s="974">
        <v>-7.1435382833237183E-3</v>
      </c>
      <c r="K39" s="947"/>
      <c r="L39" s="947"/>
      <c r="M39" s="965"/>
      <c r="N39" s="965"/>
    </row>
    <row r="40" spans="1:14" ht="12.75">
      <c r="A40" s="947"/>
      <c r="B40" s="969" t="s">
        <v>509</v>
      </c>
      <c r="C40" s="969" t="s">
        <v>509</v>
      </c>
      <c r="D40" s="976" t="s">
        <v>520</v>
      </c>
      <c r="E40" s="977">
        <v>0</v>
      </c>
      <c r="F40" s="973">
        <v>0</v>
      </c>
      <c r="G40" s="978">
        <v>0</v>
      </c>
      <c r="H40" s="977">
        <v>0</v>
      </c>
      <c r="I40" s="973">
        <v>0</v>
      </c>
      <c r="J40" s="978">
        <v>0</v>
      </c>
      <c r="K40" s="947"/>
      <c r="L40" s="947"/>
      <c r="M40" s="965"/>
      <c r="N40" s="965"/>
    </row>
    <row r="41" spans="1:14" ht="12.75">
      <c r="A41" s="947"/>
      <c r="B41" s="969" t="s">
        <v>509</v>
      </c>
      <c r="C41" s="969" t="s">
        <v>509</v>
      </c>
      <c r="D41" s="976" t="s">
        <v>521</v>
      </c>
      <c r="E41" s="977">
        <v>0</v>
      </c>
      <c r="F41" s="973">
        <v>5.8999744630625202</v>
      </c>
      <c r="G41" s="978">
        <v>5.2972364556983536</v>
      </c>
      <c r="H41" s="977">
        <v>0</v>
      </c>
      <c r="I41" s="973">
        <v>6.0729766534999154E-2</v>
      </c>
      <c r="J41" s="978">
        <v>5.4003324002295502E-2</v>
      </c>
      <c r="K41" s="947"/>
      <c r="L41" s="947"/>
      <c r="M41" s="965"/>
      <c r="N41" s="965"/>
    </row>
    <row r="42" spans="1:14" ht="12.75">
      <c r="A42" s="947"/>
      <c r="B42" s="969" t="s">
        <v>509</v>
      </c>
      <c r="C42" s="969" t="s">
        <v>509</v>
      </c>
      <c r="D42" s="976" t="s">
        <v>522</v>
      </c>
      <c r="E42" s="977">
        <v>13.161388204058412</v>
      </c>
      <c r="F42" s="973">
        <v>19.340000000000003</v>
      </c>
      <c r="G42" s="978">
        <v>-6.4171428571428493</v>
      </c>
      <c r="H42" s="977">
        <v>0.12944087536800666</v>
      </c>
      <c r="I42" s="973">
        <v>0.18361611509288234</v>
      </c>
      <c r="J42" s="978">
        <v>-6.1171682794561297E-2</v>
      </c>
      <c r="K42" s="947"/>
      <c r="L42" s="947"/>
      <c r="M42" s="965"/>
      <c r="N42" s="965"/>
    </row>
    <row r="43" spans="1:14" ht="12.75">
      <c r="A43" s="947"/>
      <c r="B43" s="966" t="s">
        <v>523</v>
      </c>
      <c r="C43" s="966"/>
      <c r="D43" s="967"/>
      <c r="E43" s="962">
        <v>-0.19137883896837593</v>
      </c>
      <c r="F43" s="963">
        <v>9.4630863558841298</v>
      </c>
      <c r="G43" s="964">
        <v>7.8528926555624139</v>
      </c>
      <c r="H43" s="962">
        <v>-7.125924435721495E-3</v>
      </c>
      <c r="I43" s="963">
        <v>0.32707911716737148</v>
      </c>
      <c r="J43" s="964">
        <v>0.27108137631390278</v>
      </c>
      <c r="K43" s="947"/>
      <c r="L43" s="947"/>
      <c r="M43" s="965"/>
      <c r="N43" s="965"/>
    </row>
    <row r="44" spans="1:14" ht="12.75">
      <c r="A44" s="947"/>
      <c r="B44" s="966" t="s">
        <v>524</v>
      </c>
      <c r="C44" s="966"/>
      <c r="D44" s="967"/>
      <c r="E44" s="962">
        <v>1.0943095901313313</v>
      </c>
      <c r="F44" s="963">
        <v>0.75508745643486463</v>
      </c>
      <c r="G44" s="964">
        <v>8.7166685832059443E-2</v>
      </c>
      <c r="H44" s="962">
        <v>3.23165750736015E-2</v>
      </c>
      <c r="I44" s="963">
        <v>2.2777940503804966E-2</v>
      </c>
      <c r="J44" s="964">
        <v>2.6269443115763021E-3</v>
      </c>
      <c r="K44" s="947"/>
      <c r="L44" s="947"/>
      <c r="M44" s="965"/>
      <c r="N44" s="965"/>
    </row>
    <row r="45" spans="1:14" ht="12.75">
      <c r="A45" s="947"/>
      <c r="B45" s="969" t="s">
        <v>509</v>
      </c>
      <c r="C45" s="970" t="s">
        <v>433</v>
      </c>
      <c r="D45" s="971"/>
      <c r="E45" s="972">
        <v>2.4588518667201953</v>
      </c>
      <c r="F45" s="975">
        <v>0.86433057532831015</v>
      </c>
      <c r="G45" s="974">
        <v>-0.2358629700113255</v>
      </c>
      <c r="H45" s="972">
        <v>2.2708061825318746E-2</v>
      </c>
      <c r="I45" s="975">
        <v>8.2548997365222941E-3</v>
      </c>
      <c r="J45" s="974">
        <v>-2.2161526111083127E-3</v>
      </c>
      <c r="K45" s="947"/>
      <c r="L45" s="947"/>
      <c r="M45" s="965"/>
      <c r="N45" s="965"/>
    </row>
    <row r="46" spans="1:14" ht="12.75">
      <c r="A46" s="947"/>
      <c r="B46" s="969" t="s">
        <v>509</v>
      </c>
      <c r="C46" s="970" t="s">
        <v>434</v>
      </c>
      <c r="D46" s="971"/>
      <c r="E46" s="972">
        <v>-0.16752069373275447</v>
      </c>
      <c r="F46" s="975">
        <v>1.2829397791877</v>
      </c>
      <c r="G46" s="974">
        <v>1.5607982144054944</v>
      </c>
      <c r="H46" s="972">
        <v>-8.1761825318940162E-4</v>
      </c>
      <c r="I46" s="975">
        <v>6.2834229614925994E-3</v>
      </c>
      <c r="J46" s="974">
        <v>7.6403419576995171E-3</v>
      </c>
      <c r="K46" s="947"/>
      <c r="L46" s="947"/>
      <c r="M46" s="965"/>
      <c r="N46" s="965"/>
    </row>
    <row r="47" spans="1:14" ht="12.75">
      <c r="A47" s="947"/>
      <c r="B47" s="969" t="s">
        <v>509</v>
      </c>
      <c r="C47" s="970" t="s">
        <v>435</v>
      </c>
      <c r="D47" s="971"/>
      <c r="E47" s="972">
        <v>0</v>
      </c>
      <c r="F47" s="975">
        <v>0.83981445017768408</v>
      </c>
      <c r="G47" s="974">
        <v>0.79893803540495867</v>
      </c>
      <c r="H47" s="972">
        <v>0</v>
      </c>
      <c r="I47" s="975">
        <v>6.2248763528830985E-3</v>
      </c>
      <c r="J47" s="974">
        <v>5.9107752678275883E-3</v>
      </c>
      <c r="K47" s="947"/>
      <c r="L47" s="947"/>
      <c r="M47" s="965"/>
      <c r="N47" s="965"/>
    </row>
    <row r="48" spans="1:14" ht="12.75">
      <c r="A48" s="947"/>
      <c r="B48" s="969" t="s">
        <v>509</v>
      </c>
      <c r="C48" s="970" t="s">
        <v>525</v>
      </c>
      <c r="D48" s="971"/>
      <c r="E48" s="972">
        <v>0</v>
      </c>
      <c r="F48" s="975">
        <v>6.6129008899039121</v>
      </c>
      <c r="G48" s="974">
        <v>6.4280505418773402</v>
      </c>
      <c r="H48" s="972">
        <v>0</v>
      </c>
      <c r="I48" s="975">
        <v>1.9126408060127609E-2</v>
      </c>
      <c r="J48" s="974">
        <v>1.8420273437684008E-2</v>
      </c>
      <c r="K48" s="947"/>
      <c r="L48" s="947"/>
      <c r="M48" s="965"/>
      <c r="N48" s="965"/>
    </row>
    <row r="49" spans="1:14" ht="12.75">
      <c r="A49" s="947"/>
      <c r="B49" s="969" t="s">
        <v>509</v>
      </c>
      <c r="C49" s="970" t="s">
        <v>526</v>
      </c>
      <c r="D49" s="971"/>
      <c r="E49" s="972">
        <v>2.1552170759506737</v>
      </c>
      <c r="F49" s="975">
        <v>-3.7722775131470883</v>
      </c>
      <c r="G49" s="974">
        <v>-5.562078248611158</v>
      </c>
      <c r="H49" s="972">
        <v>1.0342029440627955E-2</v>
      </c>
      <c r="I49" s="975">
        <v>-1.9563703790195917E-2</v>
      </c>
      <c r="J49" s="974">
        <v>-2.8434613975114903E-2</v>
      </c>
      <c r="K49" s="947"/>
      <c r="L49" s="947"/>
      <c r="M49" s="965"/>
      <c r="N49" s="965"/>
    </row>
    <row r="50" spans="1:14" ht="12.75">
      <c r="A50" s="947"/>
      <c r="B50" s="966" t="s">
        <v>206</v>
      </c>
      <c r="C50" s="966"/>
      <c r="D50" s="967"/>
      <c r="E50" s="962">
        <v>0</v>
      </c>
      <c r="F50" s="963">
        <v>-0.33138924353997368</v>
      </c>
      <c r="G50" s="964">
        <v>-0.30997171501226717</v>
      </c>
      <c r="H50" s="962">
        <v>0</v>
      </c>
      <c r="I50" s="963">
        <v>-3.6558126866255616E-3</v>
      </c>
      <c r="J50" s="964">
        <v>-3.4215273801548934E-3</v>
      </c>
      <c r="K50" s="947"/>
      <c r="L50" s="947"/>
      <c r="M50" s="965"/>
      <c r="N50" s="965"/>
    </row>
    <row r="51" spans="1:14" ht="12.75">
      <c r="A51" s="947"/>
      <c r="B51" s="966" t="s">
        <v>527</v>
      </c>
      <c r="C51" s="966"/>
      <c r="D51" s="967"/>
      <c r="E51" s="962">
        <v>0.79685099846389562</v>
      </c>
      <c r="F51" s="963">
        <v>4.3181121374792326</v>
      </c>
      <c r="G51" s="964">
        <v>3.6411497036935145</v>
      </c>
      <c r="H51" s="962">
        <v>4.557294602551467E-2</v>
      </c>
      <c r="I51" s="963">
        <v>0.24293131129652623</v>
      </c>
      <c r="J51" s="964">
        <v>0.2029804334723411</v>
      </c>
      <c r="K51" s="947"/>
      <c r="L51" s="947"/>
      <c r="M51" s="965"/>
      <c r="N51" s="965"/>
    </row>
    <row r="52" spans="1:14" ht="13.5" thickBot="1">
      <c r="A52" s="947"/>
      <c r="B52" s="979" t="s">
        <v>528</v>
      </c>
      <c r="C52" s="979"/>
      <c r="D52" s="980"/>
      <c r="E52" s="981">
        <v>6.0441220912665017E-2</v>
      </c>
      <c r="F52" s="982">
        <v>-1.2218435408747723</v>
      </c>
      <c r="G52" s="983">
        <v>-0.66863316812258233</v>
      </c>
      <c r="H52" s="981">
        <v>2.908398429833251E-3</v>
      </c>
      <c r="I52" s="982">
        <v>-6.0633148018723271E-2</v>
      </c>
      <c r="J52" s="983">
        <v>-3.3103037744518719E-2</v>
      </c>
      <c r="K52" s="947"/>
      <c r="L52" s="947"/>
      <c r="M52" s="965"/>
      <c r="N52" s="965"/>
    </row>
    <row r="53" spans="1:14">
      <c r="A53" s="947"/>
      <c r="B53" s="984" t="s">
        <v>20</v>
      </c>
      <c r="C53" s="984"/>
      <c r="D53" s="985"/>
      <c r="E53" s="985"/>
      <c r="F53" s="985"/>
      <c r="G53" s="985"/>
      <c r="H53" s="985"/>
      <c r="I53" s="986"/>
      <c r="J53" s="985"/>
      <c r="K53" s="947"/>
      <c r="L53" s="947"/>
      <c r="M53" s="947"/>
      <c r="N53" s="947"/>
    </row>
    <row r="54" spans="1:14">
      <c r="A54" s="947"/>
      <c r="B54" s="984"/>
      <c r="C54" s="984"/>
      <c r="D54" s="985"/>
      <c r="E54" s="985"/>
      <c r="F54" s="985"/>
      <c r="G54" s="985"/>
      <c r="H54" s="985"/>
      <c r="I54" s="986"/>
      <c r="J54" s="985"/>
      <c r="K54" s="947"/>
      <c r="L54" s="947"/>
      <c r="M54" s="947"/>
      <c r="N54" s="947"/>
    </row>
    <row r="55" spans="1:14">
      <c r="A55" s="947"/>
      <c r="B55" s="984"/>
      <c r="C55" s="984"/>
      <c r="D55" s="985"/>
      <c r="E55" s="985"/>
      <c r="F55" s="985"/>
      <c r="G55" s="985"/>
      <c r="H55" s="985"/>
      <c r="I55" s="986"/>
      <c r="J55" s="985"/>
      <c r="K55" s="947"/>
      <c r="L55" s="947"/>
      <c r="M55" s="947"/>
      <c r="N55" s="947"/>
    </row>
    <row r="56" spans="1:14" ht="14.25" customHeight="1">
      <c r="A56" s="947"/>
      <c r="B56" s="984"/>
      <c r="C56" s="984"/>
      <c r="D56" s="985"/>
      <c r="E56" s="985"/>
      <c r="F56" s="985"/>
      <c r="G56" s="985"/>
      <c r="H56" s="985"/>
      <c r="I56" s="986"/>
      <c r="J56" s="985"/>
      <c r="K56" s="947"/>
      <c r="L56" s="947"/>
      <c r="M56" s="947"/>
      <c r="N56" s="947"/>
    </row>
    <row r="57" spans="1:14" ht="11.25" hidden="1" customHeight="1">
      <c r="A57" s="947"/>
      <c r="B57" s="947"/>
      <c r="C57" s="947"/>
      <c r="D57" s="947"/>
      <c r="E57" s="947"/>
      <c r="F57" s="947"/>
      <c r="G57" s="947"/>
      <c r="H57" s="947"/>
      <c r="I57" s="947"/>
      <c r="J57" s="947"/>
      <c r="K57" s="947"/>
      <c r="L57" s="947"/>
      <c r="M57" s="947"/>
    </row>
    <row r="58" spans="1:14" ht="11.25" hidden="1" customHeight="1">
      <c r="A58" s="947"/>
      <c r="B58" s="947"/>
      <c r="C58" s="947"/>
      <c r="D58" s="947"/>
      <c r="E58" s="947"/>
      <c r="F58" s="947"/>
      <c r="G58" s="947"/>
      <c r="H58" s="947"/>
      <c r="I58" s="947"/>
      <c r="J58" s="947"/>
      <c r="K58" s="947"/>
      <c r="L58" s="947"/>
      <c r="M58" s="947"/>
    </row>
    <row r="59" spans="1:14" ht="11.25" hidden="1" customHeight="1">
      <c r="A59" s="947"/>
      <c r="B59" s="947"/>
      <c r="C59" s="947"/>
      <c r="D59" s="947"/>
      <c r="E59" s="947"/>
      <c r="F59" s="947"/>
      <c r="G59" s="947"/>
      <c r="H59" s="947"/>
      <c r="I59" s="947"/>
      <c r="J59" s="947"/>
      <c r="K59" s="947"/>
      <c r="L59" s="947"/>
      <c r="M59" s="947"/>
    </row>
    <row r="60" spans="1:14" ht="11.25" customHeight="1">
      <c r="A60" s="947"/>
      <c r="B60" s="947"/>
      <c r="C60" s="947"/>
      <c r="D60" s="947"/>
      <c r="E60" s="947"/>
      <c r="F60" s="947"/>
      <c r="G60" s="947"/>
      <c r="H60" s="947"/>
      <c r="I60" s="947"/>
      <c r="J60" s="947"/>
      <c r="K60" s="947"/>
      <c r="L60" s="947"/>
      <c r="M60" s="947"/>
    </row>
    <row r="61" spans="1:14" ht="11.25" customHeight="1">
      <c r="A61" s="947"/>
      <c r="B61" s="947"/>
      <c r="C61" s="947"/>
      <c r="D61" s="947"/>
      <c r="E61" s="947"/>
      <c r="F61" s="947"/>
      <c r="G61" s="947"/>
      <c r="H61" s="947"/>
      <c r="I61" s="947"/>
      <c r="J61" s="947"/>
      <c r="K61" s="947"/>
      <c r="L61" s="947"/>
      <c r="M61" s="947"/>
    </row>
    <row r="62" spans="1:14" ht="11.25" customHeight="1">
      <c r="A62" s="947"/>
      <c r="B62" s="947"/>
      <c r="C62" s="947"/>
      <c r="D62" s="947"/>
      <c r="E62" s="947"/>
      <c r="F62" s="947"/>
      <c r="G62" s="947"/>
      <c r="H62" s="947"/>
      <c r="I62" s="947"/>
      <c r="J62" s="947"/>
      <c r="K62" s="947"/>
      <c r="L62" s="947"/>
      <c r="M62" s="947"/>
    </row>
    <row r="63" spans="1:14" ht="11.25" customHeight="1">
      <c r="A63" s="947"/>
      <c r="B63" s="947"/>
      <c r="C63" s="947"/>
      <c r="D63" s="947"/>
      <c r="E63" s="947"/>
      <c r="F63" s="947"/>
      <c r="G63" s="947"/>
      <c r="H63" s="947"/>
      <c r="I63" s="947"/>
      <c r="J63" s="947"/>
      <c r="K63" s="947"/>
      <c r="L63" s="947"/>
      <c r="M63" s="947"/>
    </row>
    <row r="64" spans="1:14" ht="11.25" customHeight="1">
      <c r="A64" s="947"/>
      <c r="B64" s="947"/>
      <c r="C64" s="947"/>
      <c r="D64" s="947"/>
      <c r="E64" s="947"/>
      <c r="F64" s="947"/>
      <c r="G64" s="947"/>
      <c r="H64" s="947"/>
      <c r="I64" s="947"/>
      <c r="J64" s="947"/>
      <c r="K64" s="947"/>
      <c r="L64" s="947"/>
      <c r="M64" s="947"/>
    </row>
    <row r="65" spans="1:13" ht="11.25" customHeight="1">
      <c r="A65" s="947"/>
      <c r="B65" s="947"/>
      <c r="C65" s="947"/>
      <c r="D65" s="947"/>
      <c r="E65" s="947"/>
      <c r="F65" s="947"/>
      <c r="G65" s="947"/>
      <c r="H65" s="947"/>
      <c r="I65" s="947"/>
      <c r="J65" s="947"/>
      <c r="K65" s="947"/>
      <c r="L65" s="947"/>
      <c r="M65" s="947"/>
    </row>
    <row r="66" spans="1:13" ht="11.25" customHeight="1">
      <c r="A66" s="947"/>
      <c r="B66" s="947"/>
      <c r="C66" s="947"/>
      <c r="D66" s="947"/>
      <c r="E66" s="947"/>
      <c r="F66" s="947"/>
      <c r="G66" s="947"/>
      <c r="H66" s="947"/>
      <c r="I66" s="947"/>
      <c r="J66" s="947"/>
      <c r="K66" s="947"/>
      <c r="L66" s="947"/>
      <c r="M66" s="947"/>
    </row>
    <row r="67" spans="1:13" ht="11.25" customHeight="1">
      <c r="A67" s="947"/>
      <c r="B67" s="947"/>
      <c r="C67" s="947"/>
      <c r="D67" s="947"/>
      <c r="E67" s="947"/>
      <c r="F67" s="947"/>
      <c r="G67" s="947"/>
      <c r="H67" s="947"/>
      <c r="I67" s="947"/>
      <c r="J67" s="947"/>
      <c r="K67" s="947"/>
      <c r="L67" s="947"/>
      <c r="M67" s="947"/>
    </row>
    <row r="68" spans="1:13" ht="11.25" customHeight="1">
      <c r="A68" s="947"/>
      <c r="B68" s="947"/>
      <c r="C68" s="947"/>
      <c r="D68" s="947"/>
      <c r="E68" s="947"/>
      <c r="F68" s="947"/>
      <c r="G68" s="947"/>
      <c r="H68" s="947"/>
      <c r="I68" s="947"/>
      <c r="J68" s="947"/>
      <c r="K68" s="947"/>
      <c r="L68" s="947"/>
      <c r="M68" s="947"/>
    </row>
    <row r="69" spans="1:13" ht="11.25" customHeight="1">
      <c r="A69" s="947"/>
      <c r="B69" s="947"/>
      <c r="C69" s="947"/>
      <c r="D69" s="947"/>
      <c r="E69" s="947"/>
      <c r="F69" s="947"/>
      <c r="G69" s="947"/>
      <c r="H69" s="947"/>
      <c r="I69" s="947"/>
      <c r="J69" s="947"/>
      <c r="K69" s="947"/>
      <c r="L69" s="947"/>
      <c r="M69" s="947"/>
    </row>
    <row r="70" spans="1:13" ht="11.25" customHeight="1">
      <c r="A70" s="947"/>
      <c r="B70" s="947"/>
      <c r="C70" s="947"/>
      <c r="D70" s="947"/>
      <c r="E70" s="947"/>
      <c r="F70" s="947"/>
      <c r="G70" s="947"/>
      <c r="H70" s="947"/>
      <c r="I70" s="947"/>
      <c r="J70" s="947"/>
      <c r="K70" s="947"/>
      <c r="L70" s="947"/>
      <c r="M70" s="947"/>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dimension ref="A1:BC161"/>
  <sheetViews>
    <sheetView zoomScale="80" zoomScaleNormal="80" workbookViewId="0">
      <selection activeCell="J38" sqref="J38"/>
    </sheetView>
  </sheetViews>
  <sheetFormatPr defaultRowHeight="15" customHeight="1"/>
  <cols>
    <col min="1" max="1" width="4" style="753" customWidth="1"/>
    <col min="2" max="2" width="55.42578125" customWidth="1"/>
    <col min="3" max="5" width="8.5703125" customWidth="1"/>
    <col min="6" max="6" width="8.42578125" customWidth="1"/>
    <col min="7" max="22" width="8.5703125" customWidth="1"/>
  </cols>
  <sheetData>
    <row r="1" spans="1:55" s="754" customFormat="1" ht="12.75">
      <c r="C1" s="809"/>
      <c r="D1" s="809"/>
      <c r="E1" s="809"/>
      <c r="F1" s="809"/>
      <c r="G1" s="809"/>
      <c r="H1" s="809"/>
      <c r="I1" s="809"/>
      <c r="J1" s="809"/>
      <c r="K1" s="809"/>
      <c r="L1" s="809"/>
      <c r="M1" s="809"/>
      <c r="N1" s="809"/>
      <c r="O1" s="809"/>
      <c r="P1" s="809"/>
      <c r="Q1" s="809"/>
    </row>
    <row r="2" spans="1:55" s="753" customFormat="1" ht="24" customHeight="1">
      <c r="A2" s="754"/>
      <c r="B2" s="813" t="s">
        <v>0</v>
      </c>
      <c r="C2" s="812"/>
      <c r="D2" s="812"/>
      <c r="E2" s="812"/>
      <c r="F2" s="812"/>
      <c r="G2" s="812"/>
      <c r="H2" s="812"/>
      <c r="I2" s="812"/>
      <c r="J2" s="812"/>
      <c r="K2" s="812"/>
      <c r="L2" s="812"/>
      <c r="M2" s="812"/>
      <c r="N2" s="812"/>
      <c r="O2" s="812"/>
      <c r="P2" s="812"/>
      <c r="Q2" s="812"/>
      <c r="R2" s="813"/>
      <c r="S2" s="813"/>
      <c r="T2" s="813"/>
      <c r="U2" s="813"/>
      <c r="V2" s="813"/>
    </row>
    <row r="3" spans="1:55" s="754" customFormat="1" ht="19.5" customHeight="1">
      <c r="A3" s="769"/>
      <c r="B3" s="755"/>
      <c r="C3" s="1141">
        <v>2012</v>
      </c>
      <c r="D3" s="1141">
        <v>2013</v>
      </c>
      <c r="E3" s="1141">
        <v>2014</v>
      </c>
      <c r="F3" s="1141">
        <v>2015</v>
      </c>
      <c r="G3" s="1142">
        <v>2016</v>
      </c>
      <c r="H3" s="1140">
        <v>2015</v>
      </c>
      <c r="I3" s="1141"/>
      <c r="J3" s="1141"/>
      <c r="K3" s="1142"/>
      <c r="L3" s="1140">
        <v>2016</v>
      </c>
      <c r="M3" s="1141"/>
      <c r="N3" s="1141"/>
      <c r="O3" s="1142"/>
      <c r="P3" s="1140">
        <v>2017</v>
      </c>
      <c r="Q3" s="1142"/>
    </row>
    <row r="4" spans="1:55" s="754" customFormat="1" ht="19.5" customHeight="1">
      <c r="A4" s="769"/>
      <c r="B4" s="756"/>
      <c r="C4" s="1145"/>
      <c r="D4" s="1145"/>
      <c r="E4" s="1145"/>
      <c r="F4" s="1145"/>
      <c r="G4" s="1146"/>
      <c r="H4" s="1065" t="s">
        <v>1</v>
      </c>
      <c r="I4" s="1066" t="s">
        <v>2</v>
      </c>
      <c r="J4" s="1066" t="s">
        <v>3</v>
      </c>
      <c r="K4" s="1067" t="s">
        <v>4</v>
      </c>
      <c r="L4" s="1065" t="s">
        <v>1</v>
      </c>
      <c r="M4" s="1066" t="s">
        <v>2</v>
      </c>
      <c r="N4" s="1066" t="s">
        <v>3</v>
      </c>
      <c r="O4" s="1067" t="s">
        <v>4</v>
      </c>
      <c r="P4" s="1065" t="s">
        <v>1</v>
      </c>
      <c r="Q4" s="1067" t="s">
        <v>2</v>
      </c>
      <c r="R4" s="1072" t="s">
        <v>578</v>
      </c>
      <c r="S4" s="1072" t="s">
        <v>580</v>
      </c>
      <c r="T4" s="1072" t="s">
        <v>581</v>
      </c>
      <c r="U4" s="1072" t="s">
        <v>585</v>
      </c>
      <c r="V4" s="1072">
        <v>42917</v>
      </c>
      <c r="W4" s="769"/>
      <c r="X4" s="769"/>
      <c r="Y4" s="769"/>
    </row>
    <row r="5" spans="1:55" s="754" customFormat="1" ht="18" customHeight="1">
      <c r="A5" s="769"/>
      <c r="B5" s="755"/>
      <c r="C5" s="1143" t="s">
        <v>5</v>
      </c>
      <c r="D5" s="1144"/>
      <c r="E5" s="1144"/>
      <c r="F5" s="1144"/>
      <c r="G5" s="1144"/>
      <c r="H5" s="1144"/>
      <c r="I5" s="1144"/>
      <c r="J5" s="1144"/>
      <c r="K5" s="1144"/>
      <c r="L5" s="1144"/>
      <c r="M5" s="1144"/>
      <c r="N5" s="1144"/>
      <c r="O5" s="1144"/>
      <c r="P5" s="1144"/>
      <c r="Q5" s="1144"/>
      <c r="R5" s="1144"/>
      <c r="S5" s="1144"/>
      <c r="T5" s="1144"/>
      <c r="U5" s="1144"/>
      <c r="V5" s="1144"/>
      <c r="W5" s="769"/>
      <c r="X5" s="769"/>
      <c r="Y5" s="769"/>
    </row>
    <row r="6" spans="1:55" s="754" customFormat="1" ht="27" customHeight="1">
      <c r="A6" s="769"/>
      <c r="B6" s="869" t="s">
        <v>6</v>
      </c>
      <c r="C6" s="870">
        <v>3.3191482913246091</v>
      </c>
      <c r="D6" s="870">
        <v>2.7813730258800149</v>
      </c>
      <c r="E6" s="870">
        <v>-0.27916666666666617</v>
      </c>
      <c r="F6" s="870">
        <v>-0.27552625678268328</v>
      </c>
      <c r="G6" s="870">
        <v>-0.24453159679107728</v>
      </c>
      <c r="H6" s="890">
        <v>-0.86293445373767952</v>
      </c>
      <c r="I6" s="870">
        <v>0.35858021775354132</v>
      </c>
      <c r="J6" s="870">
        <v>-0.2003203443189534</v>
      </c>
      <c r="K6" s="891">
        <v>-0.44950312572871098</v>
      </c>
      <c r="L6" s="890">
        <v>-6.4962505793957348E-2</v>
      </c>
      <c r="M6" s="870">
        <v>-0.67333638189514033</v>
      </c>
      <c r="N6" s="870">
        <v>-0.17243477923507555</v>
      </c>
      <c r="O6" s="891">
        <v>-6.8267708445489461E-2</v>
      </c>
      <c r="P6" s="890">
        <v>0.47870552084042117</v>
      </c>
      <c r="Q6" s="891">
        <v>1.2338594930482571</v>
      </c>
      <c r="R6" s="870">
        <v>0.57179985986776671</v>
      </c>
      <c r="S6" s="870">
        <v>0.99439211262257743</v>
      </c>
      <c r="T6" s="870">
        <v>1.2221573125005989</v>
      </c>
      <c r="U6" s="870">
        <v>1.4837291520153997</v>
      </c>
      <c r="V6" s="870">
        <v>1.2362869644100982</v>
      </c>
      <c r="W6" s="769"/>
      <c r="X6" s="769"/>
      <c r="Y6" s="769"/>
    </row>
    <row r="7" spans="1:55" s="754" customFormat="1" ht="27" customHeight="1">
      <c r="A7" s="769"/>
      <c r="B7" s="757" t="s">
        <v>7</v>
      </c>
      <c r="C7" s="758">
        <v>3.3191482913246091</v>
      </c>
      <c r="D7" s="758">
        <v>2.7813730258800149</v>
      </c>
      <c r="E7" s="758">
        <v>-0.27916666666666617</v>
      </c>
      <c r="F7" s="758">
        <v>-0.27552625678268328</v>
      </c>
      <c r="G7" s="758">
        <v>-0.24453159679107728</v>
      </c>
      <c r="H7" s="759">
        <v>-0.86293445373767952</v>
      </c>
      <c r="I7" s="758">
        <v>-0.25279640554664695</v>
      </c>
      <c r="J7" s="758">
        <v>-0.23533519917175738</v>
      </c>
      <c r="K7" s="760">
        <v>-0.28884642222926971</v>
      </c>
      <c r="L7" s="759">
        <v>-6.4962505793957348E-2</v>
      </c>
      <c r="M7" s="758">
        <v>-0.37070355903090046</v>
      </c>
      <c r="N7" s="758">
        <v>-0.30470723463653826</v>
      </c>
      <c r="O7" s="760">
        <v>-0.24572649466443863</v>
      </c>
      <c r="P7" s="759">
        <v>0.47870552084042117</v>
      </c>
      <c r="Q7" s="760">
        <v>0.85705879440394028</v>
      </c>
      <c r="R7" s="758">
        <v>0.47870552084042117</v>
      </c>
      <c r="S7" s="758">
        <v>0.60768661708536342</v>
      </c>
      <c r="T7" s="758">
        <v>0.73112420210202345</v>
      </c>
      <c r="U7" s="758">
        <v>0.85705879440394028</v>
      </c>
      <c r="V7" s="758">
        <v>0.91127203293785897</v>
      </c>
    </row>
    <row r="8" spans="1:55" s="754" customFormat="1" ht="27" customHeight="1">
      <c r="A8" s="769"/>
      <c r="B8" s="757" t="s">
        <v>8</v>
      </c>
      <c r="C8" s="758">
        <v>2.0960433855848337</v>
      </c>
      <c r="D8" s="758">
        <v>3.0006378488215035</v>
      </c>
      <c r="E8" s="758">
        <v>0.57046866274985086</v>
      </c>
      <c r="F8" s="758">
        <v>0.5</v>
      </c>
      <c r="G8" s="758">
        <v>1.3962875838072932</v>
      </c>
      <c r="H8" s="759">
        <v>-0.48875510375142994</v>
      </c>
      <c r="I8" s="758">
        <v>0.6371153979348918</v>
      </c>
      <c r="J8" s="758">
        <v>0.94325976241771059</v>
      </c>
      <c r="K8" s="760">
        <v>0.90497023475953142</v>
      </c>
      <c r="L8" s="759">
        <v>1.6069246461116506</v>
      </c>
      <c r="M8" s="758">
        <v>1.2828029489292021</v>
      </c>
      <c r="N8" s="758">
        <v>1.1288628127610707</v>
      </c>
      <c r="O8" s="760">
        <v>1.140340751981924</v>
      </c>
      <c r="P8" s="759">
        <v>1.5946360272942144</v>
      </c>
      <c r="Q8" s="760">
        <v>2.1747895528241514</v>
      </c>
      <c r="R8" s="758">
        <v>2.0272390260158204</v>
      </c>
      <c r="S8" s="758">
        <v>1.9759605684021295</v>
      </c>
      <c r="T8" s="758">
        <v>2.1483455022050464</v>
      </c>
      <c r="U8" s="758">
        <v>2.3992485423999881</v>
      </c>
      <c r="V8" s="758">
        <v>2.2939503465098596</v>
      </c>
    </row>
    <row r="9" spans="1:55" s="754" customFormat="1" ht="27" customHeight="1">
      <c r="A9" s="769"/>
      <c r="B9" s="757" t="s">
        <v>555</v>
      </c>
      <c r="C9" s="758">
        <v>10.218654370849947</v>
      </c>
      <c r="D9" s="758">
        <v>-0.19302371905922655</v>
      </c>
      <c r="E9" s="758">
        <v>-1.3775217995839171</v>
      </c>
      <c r="F9" s="758">
        <v>-4.0999999999999996</v>
      </c>
      <c r="G9" s="758">
        <v>-2.6871726086798589</v>
      </c>
      <c r="H9" s="759">
        <v>-4.5171595281178156</v>
      </c>
      <c r="I9" s="758">
        <v>-2.3477195172391703</v>
      </c>
      <c r="J9" s="758">
        <v>-5.2364406535955368</v>
      </c>
      <c r="K9" s="760">
        <v>-4.4392704188781664</v>
      </c>
      <c r="L9" s="759">
        <v>-3.4309881296298244</v>
      </c>
      <c r="M9" s="758">
        <v>-3.9973758149803871</v>
      </c>
      <c r="N9" s="758">
        <v>-2.5467625845008826</v>
      </c>
      <c r="O9" s="760">
        <v>-0.75991644470227016</v>
      </c>
      <c r="P9" s="759">
        <v>3.3756891366097221</v>
      </c>
      <c r="Q9" s="760">
        <v>0.82128860687278404</v>
      </c>
      <c r="R9" s="758">
        <v>3.800611593347881</v>
      </c>
      <c r="S9" s="758">
        <v>1.8381323474611122</v>
      </c>
      <c r="T9" s="758">
        <v>1.1369885176618908</v>
      </c>
      <c r="U9" s="758">
        <v>-0.49700028787773931</v>
      </c>
      <c r="V9" s="758">
        <v>-1.1754657588499526</v>
      </c>
    </row>
    <row r="10" spans="1:55" s="754" customFormat="1" ht="27" customHeight="1">
      <c r="A10" s="769"/>
      <c r="B10" s="757" t="s">
        <v>187</v>
      </c>
      <c r="C10" s="758">
        <v>4.5816895288850077</v>
      </c>
      <c r="D10" s="758">
        <v>0.38788680222070582</v>
      </c>
      <c r="E10" s="758">
        <v>-1.1612538264855488</v>
      </c>
      <c r="F10" s="758">
        <v>-3.9</v>
      </c>
      <c r="G10" s="758">
        <v>-8.8112440402014158E-2</v>
      </c>
      <c r="H10" s="759">
        <v>-3.7832678551794459</v>
      </c>
      <c r="I10" s="758">
        <v>-4.1084050233247069</v>
      </c>
      <c r="J10" s="758">
        <v>-4.6161068640431751</v>
      </c>
      <c r="K10" s="760">
        <v>-3.1716603615214609</v>
      </c>
      <c r="L10" s="759">
        <v>-0.34527357115301527</v>
      </c>
      <c r="M10" s="758">
        <v>0.29931533235654229</v>
      </c>
      <c r="N10" s="758">
        <v>0.18631679088095154</v>
      </c>
      <c r="O10" s="760">
        <v>-0.49324103916742956</v>
      </c>
      <c r="P10" s="759">
        <v>7.2444100503204822E-2</v>
      </c>
      <c r="Q10" s="760">
        <v>1.8224857913679671E-2</v>
      </c>
      <c r="R10" s="758">
        <v>0.32469172300982052</v>
      </c>
      <c r="S10" s="758">
        <v>0.26400735733230363</v>
      </c>
      <c r="T10" s="758">
        <v>-0.6776199328983239</v>
      </c>
      <c r="U10" s="758">
        <v>0.47069059146738823</v>
      </c>
      <c r="V10" s="758" t="s">
        <v>9</v>
      </c>
      <c r="W10" s="758"/>
      <c r="X10" s="758"/>
    </row>
    <row r="11" spans="1:55" s="754" customFormat="1" ht="27" customHeight="1">
      <c r="A11" s="769"/>
      <c r="B11" s="757" t="s">
        <v>10</v>
      </c>
      <c r="C11" s="758">
        <v>-1.4212066287413592</v>
      </c>
      <c r="D11" s="758">
        <v>7.3815984815212232E-2</v>
      </c>
      <c r="E11" s="758">
        <v>3.2215104948253526</v>
      </c>
      <c r="F11" s="758">
        <v>3.4035355955874422</v>
      </c>
      <c r="G11" s="758">
        <v>1.1360399027144439</v>
      </c>
      <c r="H11" s="759">
        <v>3.0276787983992079</v>
      </c>
      <c r="I11" s="758">
        <v>0.88591207560146756</v>
      </c>
      <c r="J11" s="758">
        <v>3.5814768260112686</v>
      </c>
      <c r="K11" s="760">
        <v>6.1577792753797098</v>
      </c>
      <c r="L11" s="759">
        <v>1.1564797596870733</v>
      </c>
      <c r="M11" s="758">
        <v>1.6219756536355163</v>
      </c>
      <c r="N11" s="758">
        <v>0.20133449542507265</v>
      </c>
      <c r="O11" s="760">
        <v>1.5714721900733934</v>
      </c>
      <c r="P11" s="759">
        <v>-3.4983397166333958</v>
      </c>
      <c r="Q11" s="760" t="s">
        <v>9</v>
      </c>
      <c r="R11" s="1073" t="s">
        <v>9</v>
      </c>
      <c r="S11" s="1073" t="s">
        <v>9</v>
      </c>
      <c r="T11" s="1073" t="s">
        <v>9</v>
      </c>
      <c r="U11" s="1073" t="s">
        <v>9</v>
      </c>
      <c r="V11" s="1073" t="s">
        <v>9</v>
      </c>
    </row>
    <row r="12" spans="1:55" s="754" customFormat="1" ht="27" customHeight="1">
      <c r="A12" s="769"/>
      <c r="B12" s="757" t="s">
        <v>189</v>
      </c>
      <c r="C12" s="758">
        <v>0.26282407740070823</v>
      </c>
      <c r="D12" s="758">
        <v>1.1626566556857796</v>
      </c>
      <c r="E12" s="758">
        <v>1.1693268777547168</v>
      </c>
      <c r="F12" s="758">
        <v>2.3881782817618884</v>
      </c>
      <c r="G12" s="758">
        <v>1.9928919973445574</v>
      </c>
      <c r="H12" s="759">
        <v>1.6739062449514961</v>
      </c>
      <c r="I12" s="758">
        <v>3.0528275022055027</v>
      </c>
      <c r="J12" s="758">
        <v>3.0106853765001347</v>
      </c>
      <c r="K12" s="760">
        <v>1.8152940033904201</v>
      </c>
      <c r="L12" s="759">
        <v>2.776466275756448</v>
      </c>
      <c r="M12" s="758">
        <v>1.5568999697960919</v>
      </c>
      <c r="N12" s="758">
        <v>1.6011529949342673</v>
      </c>
      <c r="O12" s="760">
        <v>2.0799878375294441</v>
      </c>
      <c r="P12" s="759">
        <v>2.1493740915239385</v>
      </c>
      <c r="Q12" s="760" t="s">
        <v>9</v>
      </c>
      <c r="R12" s="758">
        <v>1.7759027020865403</v>
      </c>
      <c r="S12" s="758">
        <v>1.4137453951221772</v>
      </c>
      <c r="T12" s="758">
        <v>2.5330591306336174</v>
      </c>
      <c r="U12" s="758" t="s">
        <v>9</v>
      </c>
      <c r="V12" s="758" t="s">
        <v>9</v>
      </c>
    </row>
    <row r="13" spans="1:55" s="754" customFormat="1" ht="27" customHeight="1">
      <c r="A13" s="769"/>
      <c r="B13" s="761" t="s">
        <v>190</v>
      </c>
      <c r="C13" s="762">
        <v>-2.9401509415288416</v>
      </c>
      <c r="D13" s="762">
        <v>-1.5783302656513516</v>
      </c>
      <c r="E13" s="762">
        <v>1.4590387452807292</v>
      </c>
      <c r="F13" s="762">
        <v>2.6959102906824164</v>
      </c>
      <c r="G13" s="762">
        <v>2.2000000000000028</v>
      </c>
      <c r="H13" s="763">
        <v>2.558922522782737</v>
      </c>
      <c r="I13" s="762">
        <v>2.6846207654652972</v>
      </c>
      <c r="J13" s="762">
        <v>3.2174509295995506</v>
      </c>
      <c r="K13" s="764">
        <v>2.275023430550533</v>
      </c>
      <c r="L13" s="763">
        <v>2.8432758447858077</v>
      </c>
      <c r="M13" s="762">
        <v>2.2453551447838151</v>
      </c>
      <c r="N13" s="762">
        <v>1.7766513389834842</v>
      </c>
      <c r="O13" s="764">
        <v>2.1497231126818832</v>
      </c>
      <c r="P13" s="763">
        <v>1.6627090904719211</v>
      </c>
      <c r="Q13" s="764" t="s">
        <v>9</v>
      </c>
      <c r="R13" s="762">
        <v>1.1972569287777617</v>
      </c>
      <c r="S13" s="762">
        <v>0.41522432456642377</v>
      </c>
      <c r="T13" s="762">
        <v>1.2950739768229766</v>
      </c>
      <c r="U13" s="762" t="s">
        <v>9</v>
      </c>
      <c r="V13" s="762" t="s">
        <v>9</v>
      </c>
    </row>
    <row r="14" spans="1:55" s="767" customFormat="1" ht="16.5" customHeight="1">
      <c r="B14" s="765" t="s">
        <v>188</v>
      </c>
      <c r="C14" s="766"/>
      <c r="D14" s="766"/>
      <c r="E14" s="766"/>
      <c r="F14" s="766"/>
      <c r="G14" s="766"/>
      <c r="H14" s="766"/>
      <c r="I14" s="766"/>
      <c r="J14" s="766"/>
      <c r="K14" s="766"/>
      <c r="L14" s="766"/>
      <c r="M14" s="766"/>
      <c r="N14" s="766"/>
      <c r="O14" s="766"/>
      <c r="P14" s="766"/>
      <c r="Q14" s="766"/>
      <c r="R14" s="758"/>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row>
    <row r="15" spans="1:55" s="9" customFormat="1" ht="14.25" customHeight="1">
      <c r="B15" s="693" t="s">
        <v>11</v>
      </c>
      <c r="C15" s="768"/>
      <c r="D15" s="768"/>
      <c r="E15" s="768"/>
      <c r="F15" s="768"/>
      <c r="G15" s="768"/>
      <c r="H15" s="288"/>
      <c r="I15" s="288"/>
      <c r="J15" s="288"/>
      <c r="K15" s="288"/>
      <c r="L15"/>
      <c r="M15"/>
      <c r="N15"/>
      <c r="O15"/>
      <c r="P15" s="288"/>
      <c r="Q15" s="288"/>
      <c r="R15" s="758"/>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row>
    <row r="16" spans="1:55" s="9" customFormat="1" ht="17.25" customHeight="1">
      <c r="B16" s="1029"/>
      <c r="C16" s="768"/>
      <c r="D16" s="768"/>
      <c r="E16" s="768"/>
      <c r="F16" s="768"/>
      <c r="G16" s="768"/>
      <c r="H16" s="288"/>
      <c r="I16" s="288"/>
      <c r="J16" s="288"/>
      <c r="K16" s="288"/>
      <c r="L16" s="288"/>
      <c r="M16" s="288"/>
      <c r="N16" s="288"/>
      <c r="O16" s="288"/>
      <c r="P16" s="288"/>
      <c r="Q16" s="288"/>
      <c r="R16" s="754"/>
      <c r="S16" s="754"/>
      <c r="T16" s="754"/>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row>
    <row r="17" spans="18:21" s="753" customFormat="1" ht="15" hidden="1" customHeight="1">
      <c r="R17" s="754"/>
      <c r="S17" s="754"/>
      <c r="T17" s="754"/>
      <c r="U17" s="754"/>
    </row>
    <row r="18" spans="18:21" s="753" customFormat="1" ht="15" hidden="1" customHeight="1">
      <c r="R18" s="754"/>
      <c r="S18" s="754"/>
      <c r="T18" s="754"/>
      <c r="U18" s="754"/>
    </row>
    <row r="19" spans="18:21" s="753" customFormat="1" ht="15" customHeight="1">
      <c r="R19" s="754"/>
      <c r="S19" s="754"/>
      <c r="T19" s="754"/>
      <c r="U19" s="754"/>
    </row>
    <row r="20" spans="18:21" s="753" customFormat="1" ht="15" customHeight="1">
      <c r="R20" s="754"/>
      <c r="S20" s="754"/>
      <c r="T20" s="754"/>
      <c r="U20" s="754"/>
    </row>
    <row r="21" spans="18:21" s="753" customFormat="1" ht="15" customHeight="1"/>
    <row r="22" spans="18:21" s="753" customFormat="1" ht="15" customHeight="1"/>
    <row r="23" spans="18:21" s="753" customFormat="1" ht="15" customHeight="1"/>
    <row r="24" spans="18:21" s="753" customFormat="1" ht="15" customHeight="1"/>
    <row r="25" spans="18:21" s="753" customFormat="1" ht="15" customHeight="1"/>
    <row r="26" spans="18:21" s="753" customFormat="1" ht="15" customHeight="1"/>
    <row r="27" spans="18:21" s="753" customFormat="1" ht="15" customHeight="1"/>
    <row r="28" spans="18:21" s="753" customFormat="1" ht="15" customHeight="1"/>
    <row r="29" spans="18:21" s="753" customFormat="1" ht="15" customHeight="1"/>
    <row r="30" spans="18:21" s="753" customFormat="1" ht="15" customHeight="1"/>
    <row r="31" spans="18:21" s="753" customFormat="1" ht="15" customHeight="1"/>
    <row r="32" spans="18:21" s="753" customFormat="1" ht="15" customHeight="1"/>
    <row r="33" s="753" customFormat="1" ht="15" customHeight="1"/>
    <row r="34" s="753" customFormat="1" ht="15" customHeight="1"/>
    <row r="35" s="753" customFormat="1" ht="15" customHeight="1"/>
    <row r="36" s="753" customFormat="1" ht="15" customHeight="1"/>
    <row r="37" s="753" customFormat="1" ht="15" customHeight="1"/>
    <row r="38" s="753" customFormat="1" ht="15" customHeight="1"/>
    <row r="39" s="753" customFormat="1" ht="15" customHeight="1"/>
    <row r="40" s="753" customFormat="1" ht="15" customHeight="1"/>
    <row r="41" s="753" customFormat="1" ht="15" customHeight="1"/>
    <row r="42" s="753" customFormat="1" ht="15" customHeight="1"/>
    <row r="43" s="753" customFormat="1" ht="15" customHeight="1"/>
    <row r="44" s="753" customFormat="1" ht="15" customHeight="1"/>
    <row r="45" s="753" customFormat="1" ht="15" customHeight="1"/>
    <row r="46" s="753" customFormat="1" ht="15" customHeight="1"/>
    <row r="47" s="753" customFormat="1" ht="15" customHeight="1"/>
    <row r="48" s="753" customFormat="1" ht="15" customHeight="1"/>
    <row r="49" s="753" customFormat="1" ht="15" customHeight="1"/>
    <row r="50" s="753" customFormat="1" ht="15" customHeight="1"/>
    <row r="51" s="753" customFormat="1" ht="15" customHeight="1"/>
    <row r="52" s="753" customFormat="1" ht="15" customHeight="1"/>
    <row r="53" s="753" customFormat="1" ht="15" customHeight="1"/>
    <row r="54" s="753" customFormat="1" ht="15" customHeight="1"/>
    <row r="55" s="753" customFormat="1" ht="15" customHeight="1"/>
    <row r="56" s="753" customFormat="1" ht="15" customHeight="1"/>
    <row r="57" s="753" customFormat="1" ht="15" customHeight="1"/>
    <row r="58" s="753" customFormat="1" ht="15" customHeight="1"/>
    <row r="59" s="753" customFormat="1" ht="15" customHeight="1"/>
    <row r="60" s="753" customFormat="1" ht="15" customHeight="1"/>
    <row r="61" s="753" customFormat="1" ht="15" customHeight="1"/>
    <row r="62" s="753" customFormat="1" ht="15" customHeight="1"/>
    <row r="63" s="753" customFormat="1" ht="15" customHeight="1"/>
    <row r="64" s="753" customFormat="1" ht="15" customHeight="1"/>
    <row r="65" s="753" customFormat="1" ht="15" customHeight="1"/>
    <row r="66" s="753" customFormat="1" ht="15" customHeight="1"/>
    <row r="67" s="753" customFormat="1" ht="15" customHeight="1"/>
    <row r="68" s="753" customFormat="1" ht="15" customHeight="1"/>
    <row r="69" s="753" customFormat="1" ht="15" customHeight="1"/>
    <row r="70" s="753" customFormat="1" ht="15" customHeight="1"/>
    <row r="71" s="753" customFormat="1" ht="15" customHeight="1"/>
    <row r="72" s="753" customFormat="1" ht="15" customHeight="1"/>
    <row r="73" s="753" customFormat="1" ht="15" customHeight="1"/>
    <row r="74" s="753" customFormat="1" ht="15" customHeight="1"/>
    <row r="75" s="753" customFormat="1" ht="15" customHeight="1"/>
    <row r="76" s="753" customFormat="1" ht="15" customHeight="1"/>
    <row r="77" s="753" customFormat="1" ht="15" customHeight="1"/>
    <row r="78" s="753" customFormat="1" ht="15" customHeight="1"/>
    <row r="79" s="753" customFormat="1" ht="15" customHeight="1"/>
    <row r="80" s="753" customFormat="1" ht="15" customHeight="1"/>
    <row r="81" s="753" customFormat="1" ht="15" customHeight="1"/>
    <row r="82" s="753" customFormat="1" ht="15" customHeight="1"/>
    <row r="83" s="753" customFormat="1" ht="15" customHeight="1"/>
    <row r="84" s="753" customFormat="1" ht="15" customHeight="1"/>
    <row r="85" s="753" customFormat="1" ht="15" customHeight="1"/>
    <row r="86" s="753" customFormat="1" ht="15" customHeight="1"/>
    <row r="87" s="753" customFormat="1" ht="15" customHeight="1"/>
    <row r="88" s="753" customFormat="1" ht="15" customHeight="1"/>
    <row r="89" s="753" customFormat="1" ht="15" customHeight="1"/>
    <row r="90" s="753" customFormat="1" ht="15" customHeight="1"/>
    <row r="91" s="753" customFormat="1" ht="15" customHeight="1"/>
    <row r="92" s="753" customFormat="1" ht="15" customHeight="1"/>
    <row r="93" s="753" customFormat="1" ht="15" customHeight="1"/>
    <row r="94" s="753" customFormat="1" ht="15" customHeight="1"/>
    <row r="95" s="753" customFormat="1" ht="15" customHeight="1"/>
    <row r="96" s="753" customFormat="1" ht="15" customHeight="1"/>
    <row r="97" s="753" customFormat="1" ht="15" customHeight="1"/>
    <row r="98" s="753" customFormat="1" ht="15" customHeight="1"/>
    <row r="99" s="753" customFormat="1" ht="15" customHeight="1"/>
    <row r="100" s="753" customFormat="1" ht="15" customHeight="1"/>
    <row r="101" s="753" customFormat="1" ht="15" customHeight="1"/>
    <row r="102" s="753" customFormat="1" ht="15" customHeight="1"/>
    <row r="103" s="753" customFormat="1" ht="15" customHeight="1"/>
    <row r="104" s="753" customFormat="1" ht="15" customHeight="1"/>
    <row r="105" s="753" customFormat="1" ht="15" customHeight="1"/>
    <row r="106" s="753" customFormat="1" ht="15" customHeight="1"/>
    <row r="107" s="753" customFormat="1" ht="15" customHeight="1"/>
    <row r="108" s="753" customFormat="1" ht="15" customHeight="1"/>
    <row r="109" s="753" customFormat="1" ht="15" customHeight="1"/>
    <row r="110" s="753" customFormat="1" ht="15" customHeight="1"/>
    <row r="111" s="753" customFormat="1" ht="15" customHeight="1"/>
    <row r="112" s="753" customFormat="1" ht="15" customHeight="1"/>
    <row r="113" s="753" customFormat="1" ht="15" customHeight="1"/>
    <row r="114" s="753" customFormat="1" ht="15" customHeight="1"/>
    <row r="115" s="753" customFormat="1" ht="15" customHeight="1"/>
    <row r="116" s="753" customFormat="1" ht="15" customHeight="1"/>
    <row r="117" s="753" customFormat="1" ht="15" customHeight="1"/>
    <row r="118" s="753" customFormat="1" ht="15" customHeight="1"/>
    <row r="119" s="753" customFormat="1" ht="15" customHeight="1"/>
    <row r="120" s="753" customFormat="1" ht="15" customHeight="1"/>
    <row r="121" s="753" customFormat="1" ht="15" customHeight="1"/>
    <row r="122" s="753" customFormat="1" ht="15" customHeight="1"/>
    <row r="123" s="753" customFormat="1" ht="15" customHeight="1"/>
    <row r="124" s="753" customFormat="1" ht="15" customHeight="1"/>
    <row r="125" s="753" customFormat="1" ht="15" customHeight="1"/>
    <row r="126" s="753" customFormat="1" ht="15" customHeight="1"/>
    <row r="127" s="753" customFormat="1" ht="15" customHeight="1"/>
    <row r="128" s="753" customFormat="1" ht="15" customHeight="1"/>
    <row r="129" s="753" customFormat="1" ht="15" customHeight="1"/>
    <row r="130" s="753" customFormat="1" ht="15" customHeight="1"/>
    <row r="131" s="753" customFormat="1" ht="15" customHeight="1"/>
    <row r="132" s="753" customFormat="1" ht="15" customHeight="1"/>
    <row r="133" s="753" customFormat="1" ht="15" customHeight="1"/>
    <row r="134" s="753" customFormat="1" ht="15" customHeight="1"/>
    <row r="135" s="753" customFormat="1" ht="15" customHeight="1"/>
    <row r="136" s="753" customFormat="1" ht="15" customHeight="1"/>
    <row r="137" s="753" customFormat="1" ht="15" customHeight="1"/>
    <row r="138" s="753" customFormat="1" ht="15" customHeight="1"/>
    <row r="139" s="753" customFormat="1" ht="15" customHeight="1"/>
    <row r="140" s="753" customFormat="1" ht="15" customHeight="1"/>
    <row r="141" s="753" customFormat="1" ht="15" customHeight="1"/>
    <row r="142" s="753" customFormat="1" ht="15" customHeight="1"/>
    <row r="143" s="753" customFormat="1" ht="15" customHeight="1"/>
    <row r="144" s="753" customFormat="1" ht="15" customHeight="1"/>
    <row r="145" s="753" customFormat="1" ht="15" customHeight="1"/>
    <row r="146" s="753" customFormat="1" ht="15" customHeight="1"/>
    <row r="147" s="753" customFormat="1" ht="15" customHeight="1"/>
    <row r="148" s="753" customFormat="1" ht="15" customHeight="1"/>
    <row r="149" s="753" customFormat="1" ht="15" customHeight="1"/>
    <row r="150" s="753" customFormat="1" ht="15" customHeight="1"/>
    <row r="151" s="753" customFormat="1" ht="15" customHeight="1"/>
    <row r="152" s="753" customFormat="1" ht="15" customHeight="1"/>
    <row r="153" s="753" customFormat="1" ht="15" customHeight="1"/>
    <row r="154" s="753" customFormat="1" ht="15" customHeight="1"/>
    <row r="155" s="753" customFormat="1" ht="15" customHeight="1"/>
    <row r="156" s="753" customFormat="1" ht="15" customHeight="1"/>
    <row r="157" s="753" customFormat="1" ht="15" customHeight="1"/>
    <row r="158" s="753" customFormat="1" ht="15" customHeight="1"/>
    <row r="159" s="753" customFormat="1" ht="15" customHeight="1"/>
    <row r="160" s="753" customFormat="1" ht="15" customHeight="1"/>
    <row r="161" s="753" customFormat="1" ht="15" customHeight="1"/>
  </sheetData>
  <mergeCells count="9">
    <mergeCell ref="L3:O3"/>
    <mergeCell ref="P3:Q3"/>
    <mergeCell ref="C5:V5"/>
    <mergeCell ref="C3:C4"/>
    <mergeCell ref="D3:D4"/>
    <mergeCell ref="E3:E4"/>
    <mergeCell ref="F3:F4"/>
    <mergeCell ref="G3:G4"/>
    <mergeCell ref="H3:K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B2:AK69"/>
  <sheetViews>
    <sheetView zoomScale="80" zoomScaleNormal="80" zoomScaleSheetLayoutView="70" workbookViewId="0">
      <selection activeCell="J38" sqref="J38"/>
    </sheetView>
  </sheetViews>
  <sheetFormatPr defaultRowHeight="12.75"/>
  <cols>
    <col min="1" max="1" width="6.85546875" style="295" customWidth="1"/>
    <col min="2" max="2" width="78.7109375" style="295" customWidth="1"/>
    <col min="3" max="3" width="10.42578125" style="295" customWidth="1"/>
    <col min="4" max="4" width="7.7109375" style="295" customWidth="1"/>
    <col min="5" max="5" width="8.42578125" style="295" customWidth="1"/>
    <col min="6" max="6" width="8" style="295" customWidth="1"/>
    <col min="7" max="7" width="8.85546875" style="295" customWidth="1"/>
    <col min="8" max="8" width="7.140625" style="295" customWidth="1"/>
    <col min="9" max="9" width="8.42578125" style="295" customWidth="1"/>
    <col min="10" max="10" width="9" style="295" customWidth="1"/>
    <col min="11" max="11" width="7.140625" style="295" customWidth="1"/>
    <col min="12" max="12" width="8.140625" style="295" customWidth="1"/>
    <col min="13" max="13" width="9.5703125" style="295" customWidth="1"/>
    <col min="14" max="14" width="9.140625" style="295" customWidth="1"/>
    <col min="15" max="15" width="8" style="295" customWidth="1"/>
    <col min="16" max="17" width="8.7109375" style="295" customWidth="1"/>
    <col min="18" max="18" width="9.28515625" style="295" customWidth="1"/>
    <col min="19" max="19" width="7.85546875" style="295" customWidth="1"/>
    <col min="20" max="20" width="7.5703125" style="295" customWidth="1"/>
    <col min="21" max="21" width="8.7109375" style="295" customWidth="1"/>
    <col min="22" max="22" width="8.42578125" style="295" customWidth="1"/>
    <col min="23" max="23" width="8" style="295" customWidth="1"/>
    <col min="24" max="24" width="8.7109375" style="295" customWidth="1"/>
    <col min="25" max="26" width="8.42578125" style="295" customWidth="1"/>
    <col min="27" max="27" width="8" style="295" customWidth="1"/>
    <col min="28" max="28" width="7.7109375" style="295" customWidth="1"/>
    <col min="29" max="29" width="7.85546875" style="295" customWidth="1"/>
    <col min="30" max="30" width="8.42578125" style="295" customWidth="1"/>
    <col min="31" max="16384" width="9.140625" style="295"/>
  </cols>
  <sheetData>
    <row r="2" spans="2:32" s="666" customFormat="1" ht="24" customHeight="1">
      <c r="B2" s="665" t="s">
        <v>192</v>
      </c>
      <c r="C2" s="662"/>
      <c r="D2" s="662"/>
      <c r="E2" s="662"/>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c r="AE2" s="662"/>
      <c r="AF2" s="662"/>
    </row>
    <row r="3" spans="2:32" ht="19.5" customHeight="1">
      <c r="B3" s="301"/>
      <c r="C3" s="1147">
        <v>2014</v>
      </c>
      <c r="D3" s="1148"/>
      <c r="E3" s="1148"/>
      <c r="F3" s="1149"/>
      <c r="G3" s="1147">
        <v>2015</v>
      </c>
      <c r="H3" s="1148"/>
      <c r="I3" s="1148"/>
      <c r="J3" s="1149"/>
      <c r="K3" s="1147">
        <v>2016</v>
      </c>
      <c r="L3" s="1148"/>
      <c r="M3" s="1148"/>
      <c r="N3" s="1149"/>
      <c r="O3" s="1153">
        <v>2017</v>
      </c>
      <c r="P3" s="1154"/>
      <c r="Q3" s="1155"/>
      <c r="R3" s="1147">
        <v>2014</v>
      </c>
      <c r="S3" s="1148"/>
      <c r="T3" s="1148"/>
      <c r="U3" s="1149"/>
      <c r="V3" s="1147">
        <v>2015</v>
      </c>
      <c r="W3" s="1148"/>
      <c r="X3" s="1148"/>
      <c r="Y3" s="1149"/>
      <c r="Z3" s="1147">
        <v>2016</v>
      </c>
      <c r="AA3" s="1148"/>
      <c r="AB3" s="1148"/>
      <c r="AC3" s="1149"/>
      <c r="AD3" s="1147">
        <v>2017</v>
      </c>
      <c r="AE3" s="1148"/>
      <c r="AF3" s="1148"/>
    </row>
    <row r="4" spans="2:32" ht="19.5" customHeight="1">
      <c r="B4" s="296"/>
      <c r="C4" s="1030" t="s">
        <v>1</v>
      </c>
      <c r="D4" s="1031" t="s">
        <v>2</v>
      </c>
      <c r="E4" s="1031" t="s">
        <v>3</v>
      </c>
      <c r="F4" s="1032" t="s">
        <v>4</v>
      </c>
      <c r="G4" s="1033" t="s">
        <v>1</v>
      </c>
      <c r="H4" s="1034" t="s">
        <v>2</v>
      </c>
      <c r="I4" s="1034" t="s">
        <v>3</v>
      </c>
      <c r="J4" s="892" t="s">
        <v>4</v>
      </c>
      <c r="K4" s="1033" t="s">
        <v>1</v>
      </c>
      <c r="L4" s="1034" t="s">
        <v>2</v>
      </c>
      <c r="M4" s="1034" t="s">
        <v>3</v>
      </c>
      <c r="N4" s="892" t="s">
        <v>4</v>
      </c>
      <c r="O4" s="1033" t="s">
        <v>1</v>
      </c>
      <c r="P4" s="1074" t="s">
        <v>586</v>
      </c>
      <c r="Q4" s="1054" t="s">
        <v>587</v>
      </c>
      <c r="R4" s="1030" t="s">
        <v>1</v>
      </c>
      <c r="S4" s="1031" t="s">
        <v>2</v>
      </c>
      <c r="T4" s="1031" t="s">
        <v>3</v>
      </c>
      <c r="U4" s="1032" t="s">
        <v>4</v>
      </c>
      <c r="V4" s="1033" t="s">
        <v>1</v>
      </c>
      <c r="W4" s="1034" t="s">
        <v>2</v>
      </c>
      <c r="X4" s="1034" t="s">
        <v>3</v>
      </c>
      <c r="Y4" s="892" t="s">
        <v>4</v>
      </c>
      <c r="Z4" s="1033" t="s">
        <v>1</v>
      </c>
      <c r="AA4" s="1034" t="s">
        <v>2</v>
      </c>
      <c r="AB4" s="1034" t="s">
        <v>3</v>
      </c>
      <c r="AC4" s="892" t="s">
        <v>4</v>
      </c>
      <c r="AD4" s="1033" t="s">
        <v>1</v>
      </c>
      <c r="AE4" s="1034" t="s">
        <v>586</v>
      </c>
      <c r="AF4" s="1034" t="s">
        <v>587</v>
      </c>
    </row>
    <row r="5" spans="2:32" ht="15.75" customHeight="1">
      <c r="B5" s="1035"/>
      <c r="C5" s="1150" t="s">
        <v>560</v>
      </c>
      <c r="D5" s="1150"/>
      <c r="E5" s="1150"/>
      <c r="F5" s="1150"/>
      <c r="G5" s="1150"/>
      <c r="H5" s="1150"/>
      <c r="I5" s="1150"/>
      <c r="J5" s="1150"/>
      <c r="K5" s="1150"/>
      <c r="L5" s="1150"/>
      <c r="M5" s="1150"/>
      <c r="N5" s="1150"/>
      <c r="O5" s="1150"/>
      <c r="P5" s="1150"/>
      <c r="Q5" s="1151"/>
      <c r="R5" s="1150" t="s">
        <v>193</v>
      </c>
      <c r="S5" s="1150"/>
      <c r="T5" s="1150"/>
      <c r="U5" s="1150"/>
      <c r="V5" s="1150"/>
      <c r="W5" s="1150"/>
      <c r="X5" s="1150"/>
      <c r="Y5" s="1150"/>
      <c r="Z5" s="1150"/>
      <c r="AA5" s="1150"/>
      <c r="AB5" s="1150"/>
      <c r="AC5" s="1150"/>
      <c r="AD5" s="1150"/>
      <c r="AE5" s="1150"/>
      <c r="AF5" s="1150"/>
    </row>
    <row r="6" spans="2:32">
      <c r="B6" s="807" t="s">
        <v>19</v>
      </c>
      <c r="C6" s="289">
        <v>-0.17999962940018577</v>
      </c>
      <c r="D6" s="290">
        <v>0.80948545291124674</v>
      </c>
      <c r="E6" s="290">
        <v>1.0515375130462701</v>
      </c>
      <c r="F6" s="291">
        <v>2.9962841744615361</v>
      </c>
      <c r="G6" s="289">
        <v>1.6739062449514961</v>
      </c>
      <c r="H6" s="290">
        <v>3.0528275022055027</v>
      </c>
      <c r="I6" s="290">
        <v>3.0106853765001347</v>
      </c>
      <c r="J6" s="291">
        <v>1.8152940033904201</v>
      </c>
      <c r="K6" s="888">
        <v>2.776466275756448</v>
      </c>
      <c r="L6" s="886">
        <v>1.5568999697960919</v>
      </c>
      <c r="M6" s="886">
        <v>1.6011529949342673</v>
      </c>
      <c r="N6" s="291">
        <v>2.0799878375294441</v>
      </c>
      <c r="O6" s="888">
        <v>2.1493740915239385</v>
      </c>
      <c r="P6" s="886">
        <v>1.4137453951221772</v>
      </c>
      <c r="Q6" s="893">
        <v>2.5330591306336174</v>
      </c>
      <c r="R6" s="888">
        <v>-0.79578618254750211</v>
      </c>
      <c r="S6" s="886">
        <v>1.784378351893551</v>
      </c>
      <c r="T6" s="886">
        <v>1.4290649931904227</v>
      </c>
      <c r="U6" s="885">
        <v>3.4184978185864452</v>
      </c>
      <c r="V6" s="888">
        <v>2.558922522782737</v>
      </c>
      <c r="W6" s="886">
        <v>2.6846207654652972</v>
      </c>
      <c r="X6" s="886">
        <v>3.2174509295995506</v>
      </c>
      <c r="Y6" s="885">
        <v>2.275023430550533</v>
      </c>
      <c r="Z6" s="888">
        <v>2.8432758447858077</v>
      </c>
      <c r="AA6" s="886">
        <v>2.2453551447838151</v>
      </c>
      <c r="AB6" s="886">
        <v>1.7766513389834842</v>
      </c>
      <c r="AC6" s="885">
        <v>2.1497231126818832</v>
      </c>
      <c r="AD6" s="888">
        <v>1.6627090904719211</v>
      </c>
      <c r="AE6" s="886">
        <v>0.41522432456642377</v>
      </c>
      <c r="AF6" s="886">
        <v>1.2950739768229766</v>
      </c>
    </row>
    <row r="7" spans="2:32">
      <c r="B7" s="297" t="s">
        <v>194</v>
      </c>
      <c r="C7" s="289">
        <v>-0.98638605140740765</v>
      </c>
      <c r="D7" s="290">
        <v>1.1117969678846151</v>
      </c>
      <c r="E7" s="290">
        <v>2.9436891313624898</v>
      </c>
      <c r="F7" s="291">
        <v>1.8363480018474405</v>
      </c>
      <c r="G7" s="289">
        <v>-2.350852992985935</v>
      </c>
      <c r="H7" s="290">
        <v>1.601072083615378</v>
      </c>
      <c r="I7" s="290">
        <v>-0.5539980028481466</v>
      </c>
      <c r="J7" s="291">
        <v>0.74820707263074837</v>
      </c>
      <c r="K7" s="289">
        <v>11.457385017033602</v>
      </c>
      <c r="L7" s="290">
        <v>6.1911646072006619</v>
      </c>
      <c r="M7" s="290">
        <v>5.4261021980947817</v>
      </c>
      <c r="N7" s="291">
        <v>3.9787427530772845</v>
      </c>
      <c r="O7" s="289">
        <v>0.4941531675818851</v>
      </c>
      <c r="P7" s="290">
        <v>5.0501132288950998</v>
      </c>
      <c r="Q7" s="858">
        <v>3.028763762058901</v>
      </c>
      <c r="R7" s="289">
        <v>-1.5971980311879577</v>
      </c>
      <c r="S7" s="290">
        <v>2.0896134146650667</v>
      </c>
      <c r="T7" s="290">
        <v>3.3282856700295866</v>
      </c>
      <c r="U7" s="291">
        <v>2.2538067086237419</v>
      </c>
      <c r="V7" s="289">
        <v>-1.5008700641375299</v>
      </c>
      <c r="W7" s="290">
        <v>1.2380524546739622</v>
      </c>
      <c r="X7" s="290">
        <v>-0.35438756892749268</v>
      </c>
      <c r="Y7" s="291">
        <v>1.2031182525107198</v>
      </c>
      <c r="Z7" s="289">
        <v>11.529837594242736</v>
      </c>
      <c r="AA7" s="290">
        <v>6.9110355055201751</v>
      </c>
      <c r="AB7" s="290">
        <v>5.6082074775127637</v>
      </c>
      <c r="AC7" s="291">
        <v>4.0497751502150123</v>
      </c>
      <c r="AD7" s="289">
        <v>1.5374050313837984E-2</v>
      </c>
      <c r="AE7" s="290">
        <v>4.0157884328367857</v>
      </c>
      <c r="AF7" s="290">
        <v>1.7847934657041691</v>
      </c>
    </row>
    <row r="8" spans="2:32">
      <c r="B8" s="298" t="s">
        <v>195</v>
      </c>
      <c r="C8" s="289">
        <v>-0.98638605140740765</v>
      </c>
      <c r="D8" s="290">
        <v>1.1117969678846151</v>
      </c>
      <c r="E8" s="290">
        <v>2.9436891313624898</v>
      </c>
      <c r="F8" s="291">
        <v>1.8363480018474405</v>
      </c>
      <c r="G8" s="289">
        <v>-2.350852992985935</v>
      </c>
      <c r="H8" s="290">
        <v>1.601072083615378</v>
      </c>
      <c r="I8" s="290">
        <v>-0.5539980028481466</v>
      </c>
      <c r="J8" s="291">
        <v>0.74820707263074837</v>
      </c>
      <c r="K8" s="289">
        <v>11.457385017033602</v>
      </c>
      <c r="L8" s="290">
        <v>6.1911646072006619</v>
      </c>
      <c r="M8" s="290">
        <v>5.4261021980947817</v>
      </c>
      <c r="N8" s="291">
        <v>3.9787427530772845</v>
      </c>
      <c r="O8" s="289">
        <v>0.4941531675818851</v>
      </c>
      <c r="P8" s="290">
        <v>5.0501132288950998</v>
      </c>
      <c r="Q8" s="858">
        <v>3.028763762058901</v>
      </c>
      <c r="R8" s="289">
        <v>-1.5971980311879577</v>
      </c>
      <c r="S8" s="290">
        <v>2.0896134146650667</v>
      </c>
      <c r="T8" s="290">
        <v>3.3282856700295866</v>
      </c>
      <c r="U8" s="291">
        <v>2.2538067086237419</v>
      </c>
      <c r="V8" s="289">
        <v>-1.5008700641375299</v>
      </c>
      <c r="W8" s="290">
        <v>1.2380524546739622</v>
      </c>
      <c r="X8" s="290">
        <v>-0.35438756892749268</v>
      </c>
      <c r="Y8" s="291">
        <v>1.2031182525107198</v>
      </c>
      <c r="Z8" s="289">
        <v>11.529837594242736</v>
      </c>
      <c r="AA8" s="290">
        <v>6.9110355055201751</v>
      </c>
      <c r="AB8" s="290">
        <v>5.6082074775127637</v>
      </c>
      <c r="AC8" s="291">
        <v>4.0497751502150123</v>
      </c>
      <c r="AD8" s="289">
        <v>1.5374050313837984E-2</v>
      </c>
      <c r="AE8" s="290">
        <v>4.0157884328367857</v>
      </c>
      <c r="AF8" s="290">
        <v>1.7847934657041691</v>
      </c>
    </row>
    <row r="9" spans="2:32">
      <c r="B9" s="297" t="s">
        <v>68</v>
      </c>
      <c r="C9" s="289">
        <v>3.5039457733087715</v>
      </c>
      <c r="D9" s="290">
        <v>1.3178097720949467</v>
      </c>
      <c r="E9" s="290">
        <v>2.8228240960234956</v>
      </c>
      <c r="F9" s="291">
        <v>4.6677348051822349</v>
      </c>
      <c r="G9" s="289">
        <v>1.6132896641196623</v>
      </c>
      <c r="H9" s="290">
        <v>4.1803767998870995</v>
      </c>
      <c r="I9" s="290">
        <v>2.6840276755439021</v>
      </c>
      <c r="J9" s="291">
        <v>2.2680913256847077</v>
      </c>
      <c r="K9" s="289">
        <v>3.9688077882839394</v>
      </c>
      <c r="L9" s="290">
        <v>2.7837392472984277</v>
      </c>
      <c r="M9" s="290">
        <v>2.5906367859336257</v>
      </c>
      <c r="N9" s="291">
        <v>3.2055752021285144</v>
      </c>
      <c r="O9" s="289">
        <v>1.1853921639956866</v>
      </c>
      <c r="P9" s="290">
        <v>3.932346655750024</v>
      </c>
      <c r="Q9" s="858">
        <v>3.8516170398069818</v>
      </c>
      <c r="R9" s="289">
        <v>2.8654330727651853</v>
      </c>
      <c r="S9" s="290">
        <v>2.2976184958821051</v>
      </c>
      <c r="T9" s="290">
        <v>3.2069690841912006</v>
      </c>
      <c r="U9" s="291">
        <v>5.0968002427230772</v>
      </c>
      <c r="V9" s="289">
        <v>2.4977783074503321</v>
      </c>
      <c r="W9" s="290">
        <v>3.8081413406220008</v>
      </c>
      <c r="X9" s="290">
        <v>2.8901375533610292</v>
      </c>
      <c r="Y9" s="291">
        <v>2.7298652811805084</v>
      </c>
      <c r="Z9" s="289">
        <v>4.0363924357478425</v>
      </c>
      <c r="AA9" s="290">
        <v>3.4805111772257362</v>
      </c>
      <c r="AB9" s="290">
        <v>2.7678442913620955</v>
      </c>
      <c r="AC9" s="291">
        <v>3.276079414917433</v>
      </c>
      <c r="AD9" s="289">
        <v>0.70331981238422259</v>
      </c>
      <c r="AE9" s="290">
        <v>2.9090274040673734</v>
      </c>
      <c r="AF9" s="290">
        <v>2.5977116049685947</v>
      </c>
    </row>
    <row r="10" spans="2:32">
      <c r="B10" s="298" t="s">
        <v>28</v>
      </c>
      <c r="C10" s="289">
        <v>11.15777821462234</v>
      </c>
      <c r="D10" s="290">
        <v>-3.7971384074336072</v>
      </c>
      <c r="E10" s="290">
        <v>3.8340694730680127</v>
      </c>
      <c r="F10" s="291">
        <v>7.7158923411938929</v>
      </c>
      <c r="G10" s="289">
        <v>-0.61593217487786944</v>
      </c>
      <c r="H10" s="290">
        <v>14.303803534731443</v>
      </c>
      <c r="I10" s="290">
        <v>6.3572405734434625</v>
      </c>
      <c r="J10" s="291">
        <v>3.360509719273665</v>
      </c>
      <c r="K10" s="289">
        <v>3.9460852629722041</v>
      </c>
      <c r="L10" s="290">
        <v>0.43977467287345462</v>
      </c>
      <c r="M10" s="290">
        <v>-0.8604058159225616</v>
      </c>
      <c r="N10" s="291">
        <v>4.2013953126166541</v>
      </c>
      <c r="O10" s="289">
        <v>5.4427269547644244</v>
      </c>
      <c r="P10" s="290">
        <v>14.700315222380354</v>
      </c>
      <c r="Q10" s="858">
        <v>14.244215448717299</v>
      </c>
      <c r="R10" s="289">
        <v>10.472049254011594</v>
      </c>
      <c r="S10" s="290">
        <v>-2.8667945394234948</v>
      </c>
      <c r="T10" s="290">
        <v>4.2219924633166244</v>
      </c>
      <c r="U10" s="291">
        <v>8.1574531198187685</v>
      </c>
      <c r="V10" s="289">
        <v>0.2491522998979292</v>
      </c>
      <c r="W10" s="290">
        <v>13.89539717154247</v>
      </c>
      <c r="X10" s="290">
        <v>6.5707234135286399</v>
      </c>
      <c r="Y10" s="291">
        <v>3.8272163019078533</v>
      </c>
      <c r="Z10" s="289">
        <v>4.0136551397188356</v>
      </c>
      <c r="AA10" s="290">
        <v>1.1206568450223386</v>
      </c>
      <c r="AB10" s="290">
        <v>-0.6891593871552999</v>
      </c>
      <c r="AC10" s="291">
        <v>4.272579813392241</v>
      </c>
      <c r="AD10" s="289">
        <v>4.9403716023136894</v>
      </c>
      <c r="AE10" s="290">
        <v>13.570974410612607</v>
      </c>
      <c r="AF10" s="290">
        <v>12.86482967954737</v>
      </c>
    </row>
    <row r="11" spans="2:32">
      <c r="B11" s="298" t="s">
        <v>75</v>
      </c>
      <c r="C11" s="289">
        <v>1.889232537078783</v>
      </c>
      <c r="D11" s="290">
        <v>0.8341202837300159</v>
      </c>
      <c r="E11" s="290">
        <v>3.3885274121212774</v>
      </c>
      <c r="F11" s="291">
        <v>4.7448578896515272</v>
      </c>
      <c r="G11" s="289">
        <v>1.9243613386401393</v>
      </c>
      <c r="H11" s="290">
        <v>2.9448735171304889</v>
      </c>
      <c r="I11" s="290">
        <v>1.9867051987125421</v>
      </c>
      <c r="J11" s="291">
        <v>3.4011739630410744</v>
      </c>
      <c r="K11" s="289">
        <v>4.0937789243672</v>
      </c>
      <c r="L11" s="290">
        <v>1.9617496079237497</v>
      </c>
      <c r="M11" s="290">
        <v>3.4305393223573475</v>
      </c>
      <c r="N11" s="291">
        <v>2.7125390333135186</v>
      </c>
      <c r="O11" s="289">
        <v>3.6105722313245678</v>
      </c>
      <c r="P11" s="290">
        <v>4.5500534059718944</v>
      </c>
      <c r="Q11" s="858">
        <v>5.4734169281722984</v>
      </c>
      <c r="R11" s="289">
        <v>1.2606809534894126</v>
      </c>
      <c r="S11" s="290">
        <v>1.8092514174530976</v>
      </c>
      <c r="T11" s="290">
        <v>3.7747858619214298</v>
      </c>
      <c r="U11" s="291">
        <v>5.1742394785836581</v>
      </c>
      <c r="V11" s="289">
        <v>2.811557692392185</v>
      </c>
      <c r="W11" s="290">
        <v>2.5770524989147106</v>
      </c>
      <c r="X11" s="290">
        <v>2.1914153938939762</v>
      </c>
      <c r="Y11" s="291">
        <v>3.8680641580654935</v>
      </c>
      <c r="Z11" s="289">
        <v>4.1614448089863032</v>
      </c>
      <c r="AA11" s="290">
        <v>2.6529492623958078</v>
      </c>
      <c r="AB11" s="290">
        <v>3.6091976135294743</v>
      </c>
      <c r="AC11" s="291">
        <v>2.7827064316726933</v>
      </c>
      <c r="AD11" s="289">
        <v>3.1169457192445265</v>
      </c>
      <c r="AE11" s="290">
        <v>3.5206522055049021</v>
      </c>
      <c r="AF11" s="290">
        <v>4.1999298656981665</v>
      </c>
    </row>
    <row r="12" spans="2:32">
      <c r="B12" s="298" t="s">
        <v>46</v>
      </c>
      <c r="C12" s="289">
        <v>0.47686535541808439</v>
      </c>
      <c r="D12" s="290">
        <v>0.82961058192738335</v>
      </c>
      <c r="E12" s="290">
        <v>0.91963479052330399</v>
      </c>
      <c r="F12" s="291">
        <v>1.9841484780433518</v>
      </c>
      <c r="G12" s="289">
        <v>2.3463979918167297</v>
      </c>
      <c r="H12" s="290">
        <v>0.31043953147617742</v>
      </c>
      <c r="I12" s="290">
        <v>-0.31599130693624033</v>
      </c>
      <c r="J12" s="291">
        <v>-1.0213835881479696</v>
      </c>
      <c r="K12" s="289">
        <v>0.19317159817921947</v>
      </c>
      <c r="L12" s="290">
        <v>0.88792387085234736</v>
      </c>
      <c r="M12" s="290">
        <v>1.5739339487471682</v>
      </c>
      <c r="N12" s="291">
        <v>1.3291701394529127</v>
      </c>
      <c r="O12" s="289">
        <v>3.6087477370671195E-2</v>
      </c>
      <c r="P12" s="290">
        <v>1.5663205496515502</v>
      </c>
      <c r="Q12" s="858">
        <v>-2.1750282244876331</v>
      </c>
      <c r="R12" s="289">
        <v>-0.14297337788732989</v>
      </c>
      <c r="S12" s="290">
        <v>1.8046981039184544</v>
      </c>
      <c r="T12" s="290">
        <v>1.2966694834849761</v>
      </c>
      <c r="U12" s="291">
        <v>2.4022130647128677</v>
      </c>
      <c r="V12" s="289">
        <v>3.2372679460204381</v>
      </c>
      <c r="W12" s="290">
        <v>-4.796868007987598E-2</v>
      </c>
      <c r="X12" s="290">
        <v>-0.11590314018678782</v>
      </c>
      <c r="Y12" s="291">
        <v>-0.57446269016770657</v>
      </c>
      <c r="Z12" s="289">
        <v>0.2583019033621099</v>
      </c>
      <c r="AA12" s="290">
        <v>1.5718440506068845</v>
      </c>
      <c r="AB12" s="290">
        <v>1.7493852766219646</v>
      </c>
      <c r="AC12" s="291">
        <v>1.3983924984121359</v>
      </c>
      <c r="AD12" s="289">
        <v>-0.44050930112544506</v>
      </c>
      <c r="AE12" s="290">
        <v>0.56629722211822298</v>
      </c>
      <c r="AF12" s="290">
        <v>-3.3561678857526971</v>
      </c>
    </row>
    <row r="13" spans="2:32" ht="25.5">
      <c r="B13" s="299" t="s">
        <v>196</v>
      </c>
      <c r="C13" s="289">
        <v>-0.57034645474220724</v>
      </c>
      <c r="D13" s="290">
        <v>2.3158816077827282</v>
      </c>
      <c r="E13" s="290">
        <v>0.68968533411614885</v>
      </c>
      <c r="F13" s="291">
        <v>2.5818975339318087</v>
      </c>
      <c r="G13" s="289">
        <v>1.5854180010457242</v>
      </c>
      <c r="H13" s="290">
        <v>1.940394855199699</v>
      </c>
      <c r="I13" s="290">
        <v>3.0974177448269984</v>
      </c>
      <c r="J13" s="291">
        <v>3.1522881230418704</v>
      </c>
      <c r="K13" s="289">
        <v>3.032075177677612</v>
      </c>
      <c r="L13" s="290">
        <v>2.3654220064625946</v>
      </c>
      <c r="M13" s="290">
        <v>1.7079660333076987</v>
      </c>
      <c r="N13" s="291">
        <v>1.77262805937184</v>
      </c>
      <c r="O13" s="289">
        <v>1.7777988499477715</v>
      </c>
      <c r="P13" s="290">
        <v>0.20725946036928633</v>
      </c>
      <c r="Q13" s="858">
        <v>2.1633375212173576</v>
      </c>
      <c r="R13" s="289">
        <v>-1.1837249701694503</v>
      </c>
      <c r="S13" s="290">
        <v>3.3053423314874948</v>
      </c>
      <c r="T13" s="290">
        <v>1.0658609383298767</v>
      </c>
      <c r="U13" s="291">
        <v>3.0024124789728148</v>
      </c>
      <c r="V13" s="289">
        <v>2.4696640366472167</v>
      </c>
      <c r="W13" s="290">
        <v>1.5761628293405607</v>
      </c>
      <c r="X13" s="290">
        <v>3.3043573892456095</v>
      </c>
      <c r="Y13" s="291">
        <v>3.6180545169146825</v>
      </c>
      <c r="Z13" s="289">
        <v>3.0990509045950176</v>
      </c>
      <c r="AA13" s="290">
        <v>3.0593581599008104</v>
      </c>
      <c r="AB13" s="290">
        <v>1.8836488783276764</v>
      </c>
      <c r="AC13" s="291">
        <v>1.8421533637047958</v>
      </c>
      <c r="AD13" s="289">
        <v>1.2929041256785752</v>
      </c>
      <c r="AE13" s="290">
        <v>-0.77938253380993672</v>
      </c>
      <c r="AF13" s="290">
        <v>0.9298163897170042</v>
      </c>
    </row>
    <row r="14" spans="2:32">
      <c r="B14" s="298" t="s">
        <v>24</v>
      </c>
      <c r="C14" s="289">
        <v>5.8773996379490825</v>
      </c>
      <c r="D14" s="290">
        <v>8.6256615755507369</v>
      </c>
      <c r="E14" s="290">
        <v>7.1873291202498137</v>
      </c>
      <c r="F14" s="291">
        <v>8.2494087217348238</v>
      </c>
      <c r="G14" s="289">
        <v>2.9927412106129907</v>
      </c>
      <c r="H14" s="290">
        <v>2.9900486028453344</v>
      </c>
      <c r="I14" s="290">
        <v>3.9217278535848692</v>
      </c>
      <c r="J14" s="291">
        <v>5.330585492329746</v>
      </c>
      <c r="K14" s="289">
        <v>12.525634978711352</v>
      </c>
      <c r="L14" s="290">
        <v>10.635098055447727</v>
      </c>
      <c r="M14" s="290">
        <v>9.2936629474242807</v>
      </c>
      <c r="N14" s="291">
        <v>7.1706728426579502</v>
      </c>
      <c r="O14" s="289">
        <v>-4.5797651698607922</v>
      </c>
      <c r="P14" s="290">
        <v>-1.6533320823871094</v>
      </c>
      <c r="Q14" s="858">
        <v>2.0461790830920563</v>
      </c>
      <c r="R14" s="289">
        <v>5.2242451725394119</v>
      </c>
      <c r="S14" s="290">
        <v>9.6761419508992077</v>
      </c>
      <c r="T14" s="290">
        <v>7.5877798532327319</v>
      </c>
      <c r="U14" s="291">
        <v>8.6931565491161962</v>
      </c>
      <c r="V14" s="289">
        <v>3.8892372324167894</v>
      </c>
      <c r="W14" s="290">
        <v>2.6220661744936535</v>
      </c>
      <c r="X14" s="290">
        <v>4.1303220733025228</v>
      </c>
      <c r="Y14" s="291">
        <v>5.8061876128639511</v>
      </c>
      <c r="Z14" s="289">
        <v>12.598781968971863</v>
      </c>
      <c r="AA14" s="290">
        <v>11.385094420187116</v>
      </c>
      <c r="AB14" s="290">
        <v>9.4824487662555299</v>
      </c>
      <c r="AC14" s="291">
        <v>7.2438857859319086</v>
      </c>
      <c r="AD14" s="289">
        <v>-5.0343708793621289</v>
      </c>
      <c r="AE14" s="290">
        <v>-2.6216546677731429</v>
      </c>
      <c r="AF14" s="290">
        <v>0.81407252371383265</v>
      </c>
    </row>
    <row r="15" spans="2:32">
      <c r="B15" s="297" t="s">
        <v>69</v>
      </c>
      <c r="C15" s="289">
        <v>-0.57340387078387778</v>
      </c>
      <c r="D15" s="290">
        <v>3.1272681401586908</v>
      </c>
      <c r="E15" s="290">
        <v>2.5215432203868176</v>
      </c>
      <c r="F15" s="291">
        <v>4.1781249144258226</v>
      </c>
      <c r="G15" s="289">
        <v>1.0641584130092383</v>
      </c>
      <c r="H15" s="290">
        <v>2.5009829867034057</v>
      </c>
      <c r="I15" s="290">
        <v>4.0300193885937574</v>
      </c>
      <c r="J15" s="291">
        <v>1.5041877635466108</v>
      </c>
      <c r="K15" s="289">
        <v>2.4248620494032451</v>
      </c>
      <c r="L15" s="290">
        <v>1.0910092108961038</v>
      </c>
      <c r="M15" s="290">
        <v>-0.93799453736046701</v>
      </c>
      <c r="N15" s="291">
        <v>2.0173903696568658</v>
      </c>
      <c r="O15" s="289">
        <v>2.2172915740682981</v>
      </c>
      <c r="P15" s="290">
        <v>-0.1757264660832476</v>
      </c>
      <c r="Q15" s="858">
        <v>2.0025319237017669</v>
      </c>
      <c r="R15" s="289">
        <v>-1.1867635251043396</v>
      </c>
      <c r="S15" s="290">
        <v>4.1245754962035477</v>
      </c>
      <c r="T15" s="290">
        <v>2.9045626263754372</v>
      </c>
      <c r="U15" s="291">
        <v>4.6051832894999762</v>
      </c>
      <c r="V15" s="289">
        <v>1.9438671662594658</v>
      </c>
      <c r="W15" s="290">
        <v>2.1347479849768405</v>
      </c>
      <c r="X15" s="290">
        <v>4.2388309737143288</v>
      </c>
      <c r="Y15" s="291">
        <v>1.9625124440541697</v>
      </c>
      <c r="Z15" s="289">
        <v>2.4914430590387724</v>
      </c>
      <c r="AA15" s="290">
        <v>1.7763061080707132</v>
      </c>
      <c r="AB15" s="290">
        <v>-0.76688212963262004</v>
      </c>
      <c r="AC15" s="291">
        <v>2.0870828817591018</v>
      </c>
      <c r="AD15" s="289">
        <v>1.7303029972527639</v>
      </c>
      <c r="AE15" s="290">
        <v>-1.1585975757950848</v>
      </c>
      <c r="AF15" s="290">
        <v>0.77095236055080818</v>
      </c>
    </row>
    <row r="16" spans="2:32" ht="25.5">
      <c r="B16" s="299" t="s">
        <v>197</v>
      </c>
      <c r="C16" s="289">
        <v>1.4228935016443245</v>
      </c>
      <c r="D16" s="290">
        <v>2.9649242106506222</v>
      </c>
      <c r="E16" s="290">
        <v>2.5071403735437769</v>
      </c>
      <c r="F16" s="291">
        <v>4.0707755863165005</v>
      </c>
      <c r="G16" s="289">
        <v>1.1014550430460162</v>
      </c>
      <c r="H16" s="290">
        <v>3.3214063048507825</v>
      </c>
      <c r="I16" s="290">
        <v>-0.24188841435500308</v>
      </c>
      <c r="J16" s="291">
        <v>0.52883777143779298</v>
      </c>
      <c r="K16" s="289">
        <v>2.7607796374887812</v>
      </c>
      <c r="L16" s="290">
        <v>-1.0725230036688913</v>
      </c>
      <c r="M16" s="290">
        <v>3.5069487321898407</v>
      </c>
      <c r="N16" s="291">
        <v>0.69779995475494161</v>
      </c>
      <c r="O16" s="289">
        <v>2.5522629303025468</v>
      </c>
      <c r="P16" s="290">
        <v>6.1166769711633435</v>
      </c>
      <c r="Q16" s="858">
        <v>3.9562822322703539</v>
      </c>
      <c r="R16" s="289">
        <v>0.79721874941300541</v>
      </c>
      <c r="S16" s="290">
        <v>3.9606615959396692</v>
      </c>
      <c r="T16" s="290">
        <v>2.8901059706482215</v>
      </c>
      <c r="U16" s="291">
        <v>4.4973939032722683</v>
      </c>
      <c r="V16" s="289">
        <v>1.9814884432574047</v>
      </c>
      <c r="W16" s="290">
        <v>2.9522399386964366</v>
      </c>
      <c r="X16" s="290">
        <v>-4.1651506477251132E-2</v>
      </c>
      <c r="Y16" s="291">
        <v>0.98275842701428928</v>
      </c>
      <c r="Z16" s="289">
        <v>2.8275790094605782</v>
      </c>
      <c r="AA16" s="290">
        <v>-0.4018927116172506</v>
      </c>
      <c r="AB16" s="290">
        <v>3.6857390073454184</v>
      </c>
      <c r="AC16" s="291">
        <v>0.76659099730744629</v>
      </c>
      <c r="AD16" s="289">
        <v>2.0636784667096038</v>
      </c>
      <c r="AE16" s="290">
        <v>5.0718507744753794</v>
      </c>
      <c r="AF16" s="290">
        <v>2.7011130688795504</v>
      </c>
    </row>
    <row r="17" spans="2:37">
      <c r="B17" s="298" t="s">
        <v>198</v>
      </c>
      <c r="C17" s="289">
        <v>3.5707042851697679</v>
      </c>
      <c r="D17" s="290">
        <v>1.5475087102690281</v>
      </c>
      <c r="E17" s="290">
        <v>1.1518823981785857</v>
      </c>
      <c r="F17" s="291">
        <v>3.1639318521736328</v>
      </c>
      <c r="G17" s="289">
        <v>-4.1334289181922657</v>
      </c>
      <c r="H17" s="290">
        <v>-3.4403729025555663</v>
      </c>
      <c r="I17" s="290">
        <v>-1.1302213728355923</v>
      </c>
      <c r="J17" s="291">
        <v>-2.4749431446305579</v>
      </c>
      <c r="K17" s="289">
        <v>3.0602433360435839</v>
      </c>
      <c r="L17" s="290">
        <v>3.0245591980381192</v>
      </c>
      <c r="M17" s="290">
        <v>1.7291335616675525</v>
      </c>
      <c r="N17" s="291">
        <v>3.3624937041603289</v>
      </c>
      <c r="O17" s="289">
        <v>6.2178439417457554</v>
      </c>
      <c r="P17" s="290">
        <v>3.0018012096299174</v>
      </c>
      <c r="Q17" s="858">
        <v>2.9722165590605272</v>
      </c>
      <c r="R17" s="289">
        <v>2.9317797533923766</v>
      </c>
      <c r="S17" s="290">
        <v>2.5295387712916977</v>
      </c>
      <c r="T17" s="290">
        <v>1.5297847657570287</v>
      </c>
      <c r="U17" s="291">
        <v>3.5868327360131076</v>
      </c>
      <c r="V17" s="289">
        <v>-3.2989623471640925</v>
      </c>
      <c r="W17" s="290">
        <v>-3.7853794982614488</v>
      </c>
      <c r="X17" s="290">
        <v>-0.9317675484780068</v>
      </c>
      <c r="Y17" s="291">
        <v>-2.034585544520084</v>
      </c>
      <c r="Z17" s="289">
        <v>3.1272373735975521</v>
      </c>
      <c r="AA17" s="290">
        <v>3.7229636486644466</v>
      </c>
      <c r="AB17" s="290">
        <v>1.9048529699160497</v>
      </c>
      <c r="AC17" s="291">
        <v>3.4331051147962199</v>
      </c>
      <c r="AD17" s="289">
        <v>5.7117957393618894</v>
      </c>
      <c r="AE17" s="290">
        <v>1.9876441206446458</v>
      </c>
      <c r="AF17" s="290">
        <v>1.7289290141851268</v>
      </c>
    </row>
    <row r="18" spans="2:37">
      <c r="B18" s="298" t="s">
        <v>199</v>
      </c>
      <c r="C18" s="289">
        <v>-3.7015933592434891</v>
      </c>
      <c r="D18" s="290">
        <v>-1.8582737250703047</v>
      </c>
      <c r="E18" s="290">
        <v>-0.35125841840390137</v>
      </c>
      <c r="F18" s="291">
        <v>-1.3411327894114748</v>
      </c>
      <c r="G18" s="289">
        <v>1.5510747474084781</v>
      </c>
      <c r="H18" s="290">
        <v>-0.10228248257193684</v>
      </c>
      <c r="I18" s="290">
        <v>1.7473068969681123</v>
      </c>
      <c r="J18" s="291">
        <v>-1.1135132938763235</v>
      </c>
      <c r="K18" s="289">
        <v>4.1814939623367309</v>
      </c>
      <c r="L18" s="290">
        <v>1.939542911252957</v>
      </c>
      <c r="M18" s="290">
        <v>-0.90823307422935784</v>
      </c>
      <c r="N18" s="291">
        <v>3.688560558050753</v>
      </c>
      <c r="O18" s="289">
        <v>0.24801061989059292</v>
      </c>
      <c r="P18" s="290">
        <v>2.5690465308372978</v>
      </c>
      <c r="Q18" s="858">
        <v>2.116147830464115</v>
      </c>
      <c r="R18" s="289">
        <v>-4.2956553075377286</v>
      </c>
      <c r="S18" s="290">
        <v>-0.90917978208031514</v>
      </c>
      <c r="T18" s="290">
        <v>2.1028230910857815E-2</v>
      </c>
      <c r="U18" s="291">
        <v>-0.93669955976542951</v>
      </c>
      <c r="V18" s="289">
        <v>2.4350218435905475</v>
      </c>
      <c r="W18" s="290">
        <v>-0.45921604244053071</v>
      </c>
      <c r="X18" s="290">
        <v>1.9515365660556938</v>
      </c>
      <c r="Y18" s="291">
        <v>-0.66700839171724624</v>
      </c>
      <c r="Z18" s="289">
        <v>4.2492168658833691</v>
      </c>
      <c r="AA18" s="290">
        <v>2.6305920263205422</v>
      </c>
      <c r="AB18" s="290">
        <v>-0.73706925874340357</v>
      </c>
      <c r="AC18" s="291">
        <v>3.7593947191224117</v>
      </c>
      <c r="AD18" s="289">
        <v>-0.22959581311681632</v>
      </c>
      <c r="AE18" s="290">
        <v>1.5591503501092916</v>
      </c>
      <c r="AF18" s="290">
        <v>0.88319646774918681</v>
      </c>
    </row>
    <row r="19" spans="2:37">
      <c r="B19" s="298" t="s">
        <v>200</v>
      </c>
      <c r="C19" s="289">
        <v>-12.204883125438442</v>
      </c>
      <c r="D19" s="290">
        <v>1.3658650755413078</v>
      </c>
      <c r="E19" s="290">
        <v>2.693450200026291</v>
      </c>
      <c r="F19" s="291">
        <v>4.4145722259897582</v>
      </c>
      <c r="G19" s="289">
        <v>-2.4219764322884032</v>
      </c>
      <c r="H19" s="290">
        <v>2.084185090612749</v>
      </c>
      <c r="I19" s="290">
        <v>1.9865583279502346</v>
      </c>
      <c r="J19" s="291">
        <v>4.6609475847691328</v>
      </c>
      <c r="K19" s="289">
        <v>3.4657387131127706</v>
      </c>
      <c r="L19" s="290">
        <v>3.6873456730276928</v>
      </c>
      <c r="M19" s="290">
        <v>3.5478758523855021</v>
      </c>
      <c r="N19" s="291">
        <v>3.6356661986285133</v>
      </c>
      <c r="O19" s="289">
        <v>5.2292305428033501</v>
      </c>
      <c r="P19" s="290">
        <v>22.412847745307943</v>
      </c>
      <c r="Q19" s="858">
        <v>1.1663023262901078</v>
      </c>
      <c r="R19" s="289">
        <v>-12.746488537205948</v>
      </c>
      <c r="S19" s="290">
        <v>2.3461385251811748</v>
      </c>
      <c r="T19" s="290">
        <v>3.0771118486807865</v>
      </c>
      <c r="U19" s="291">
        <v>4.8425998717697354</v>
      </c>
      <c r="V19" s="289">
        <v>-1.5726125944520675</v>
      </c>
      <c r="W19" s="290">
        <v>1.719439303659982</v>
      </c>
      <c r="X19" s="290">
        <v>2.1912682283291076</v>
      </c>
      <c r="Y19" s="291">
        <v>5.1335260706455017</v>
      </c>
      <c r="Z19" s="289">
        <v>3.532996341860013</v>
      </c>
      <c r="AA19" s="290">
        <v>4.3902431593685094</v>
      </c>
      <c r="AB19" s="290">
        <v>3.7267368220323078</v>
      </c>
      <c r="AC19" s="291">
        <v>3.706464225264952</v>
      </c>
      <c r="AD19" s="289">
        <v>4.7278923403104756</v>
      </c>
      <c r="AE19" s="290">
        <v>21.207569236914509</v>
      </c>
      <c r="AF19" s="290">
        <v>-5.5180592563388586E-2</v>
      </c>
    </row>
    <row r="20" spans="2:37">
      <c r="B20" s="298" t="s">
        <v>201</v>
      </c>
      <c r="C20" s="289">
        <v>2.0881476687879115</v>
      </c>
      <c r="D20" s="290">
        <v>4.0311472934864554</v>
      </c>
      <c r="E20" s="290">
        <v>2.4420463283954632</v>
      </c>
      <c r="F20" s="291">
        <v>4.2484537689625199</v>
      </c>
      <c r="G20" s="289">
        <v>2.7910416966288949</v>
      </c>
      <c r="H20" s="290">
        <v>3.1853892930040075</v>
      </c>
      <c r="I20" s="290">
        <v>1.6558915627970379</v>
      </c>
      <c r="J20" s="291">
        <v>2.6547344202100476</v>
      </c>
      <c r="K20" s="289">
        <v>0.80740262355745074</v>
      </c>
      <c r="L20" s="290">
        <v>-0.22220306882438479</v>
      </c>
      <c r="M20" s="290">
        <v>-3.3194205771820862E-2</v>
      </c>
      <c r="N20" s="291">
        <v>-1.3855370024280234</v>
      </c>
      <c r="O20" s="289">
        <v>1.7941234146191078</v>
      </c>
      <c r="P20" s="290">
        <v>-2.5622362895069983</v>
      </c>
      <c r="Q20" s="858">
        <v>0.36113726900717324</v>
      </c>
      <c r="R20" s="289">
        <v>1.4583689837873095</v>
      </c>
      <c r="S20" s="290">
        <v>5.0371957453137099</v>
      </c>
      <c r="T20" s="290">
        <v>2.8247687348326451</v>
      </c>
      <c r="U20" s="291">
        <v>4.6758004437768079</v>
      </c>
      <c r="V20" s="289">
        <v>3.6857820334226403</v>
      </c>
      <c r="W20" s="290">
        <v>2.8167089142921071</v>
      </c>
      <c r="X20" s="290">
        <v>1.8599377408024793</v>
      </c>
      <c r="Y20" s="291">
        <v>3.1182541960180288</v>
      </c>
      <c r="Z20" s="289">
        <v>0.87293220798758853</v>
      </c>
      <c r="AA20" s="290">
        <v>0.45419155002053913</v>
      </c>
      <c r="AB20" s="290">
        <v>0.1394810873683241</v>
      </c>
      <c r="AC20" s="291">
        <v>-1.3181691778737132</v>
      </c>
      <c r="AD20" s="289">
        <v>1.3091509160673382</v>
      </c>
      <c r="AE20" s="290">
        <v>-3.5216097921193921</v>
      </c>
      <c r="AF20" s="290">
        <v>-0.85062407910871229</v>
      </c>
    </row>
    <row r="21" spans="2:37">
      <c r="B21" s="298" t="s">
        <v>202</v>
      </c>
      <c r="C21" s="289">
        <v>1.7025304460502895</v>
      </c>
      <c r="D21" s="290">
        <v>11.421474168262336</v>
      </c>
      <c r="E21" s="290">
        <v>2.3633097025414003</v>
      </c>
      <c r="F21" s="291">
        <v>5.0662356608438159</v>
      </c>
      <c r="G21" s="289">
        <v>-5.4004532619666463</v>
      </c>
      <c r="H21" s="290">
        <v>-11.175080211473983</v>
      </c>
      <c r="I21" s="290">
        <v>-5.2989904537627126</v>
      </c>
      <c r="J21" s="291">
        <v>-7.1565284987024569</v>
      </c>
      <c r="K21" s="289">
        <v>-1.3721891353590081</v>
      </c>
      <c r="L21" s="290">
        <v>-3.3560511363377401</v>
      </c>
      <c r="M21" s="290">
        <v>-2.246277199237241</v>
      </c>
      <c r="N21" s="291">
        <v>-2.3369112195127997</v>
      </c>
      <c r="O21" s="289">
        <v>-1.9755718346245743</v>
      </c>
      <c r="P21" s="290">
        <v>0.38939906316353756</v>
      </c>
      <c r="Q21" s="858">
        <v>-1.042688257362812</v>
      </c>
      <c r="R21" s="289">
        <v>1.075130621994802</v>
      </c>
      <c r="S21" s="290">
        <v>12.498991858911793</v>
      </c>
      <c r="T21" s="290">
        <v>2.7457379497734138</v>
      </c>
      <c r="U21" s="291">
        <v>5.4969346767200733</v>
      </c>
      <c r="V21" s="289">
        <v>-4.5770154515129491</v>
      </c>
      <c r="W21" s="290">
        <v>-11.492450774216138</v>
      </c>
      <c r="X21" s="290">
        <v>-5.1089042840965817</v>
      </c>
      <c r="Y21" s="291">
        <v>-6.7373097910746509</v>
      </c>
      <c r="Z21" s="289">
        <v>-1.3080763887648885</v>
      </c>
      <c r="AA21" s="290">
        <v>-2.7009009028604964</v>
      </c>
      <c r="AB21" s="290">
        <v>-2.0774246225638677</v>
      </c>
      <c r="AC21" s="291">
        <v>-2.2701933200241768</v>
      </c>
      <c r="AD21" s="289">
        <v>-2.4425845682854259</v>
      </c>
      <c r="AE21" s="290">
        <v>-0.59903627993958253</v>
      </c>
      <c r="AF21" s="290">
        <v>-2.2374998024110511</v>
      </c>
    </row>
    <row r="22" spans="2:37">
      <c r="B22" s="298" t="s">
        <v>203</v>
      </c>
      <c r="C22" s="289">
        <v>1.6561726594126895</v>
      </c>
      <c r="D22" s="290">
        <v>7.4875367798859429</v>
      </c>
      <c r="E22" s="290">
        <v>7.2352033604778256</v>
      </c>
      <c r="F22" s="291">
        <v>10.495630932748924</v>
      </c>
      <c r="G22" s="289">
        <v>-3.9466001536549697</v>
      </c>
      <c r="H22" s="290">
        <v>2.0910795936456452</v>
      </c>
      <c r="I22" s="290">
        <v>2.4424212046637876</v>
      </c>
      <c r="J22" s="291">
        <v>-3.7919986171917799</v>
      </c>
      <c r="K22" s="289">
        <v>5.4621128246473631</v>
      </c>
      <c r="L22" s="290">
        <v>-1.8652458846424054</v>
      </c>
      <c r="M22" s="290">
        <v>-5.9007967261081404</v>
      </c>
      <c r="N22" s="291">
        <v>0.19077594894436345</v>
      </c>
      <c r="O22" s="289">
        <v>-0.71803120641999385</v>
      </c>
      <c r="P22" s="290">
        <v>-14.620744351158748</v>
      </c>
      <c r="Q22" s="858">
        <v>5.8448442818321666</v>
      </c>
      <c r="R22" s="289">
        <v>1.0290588151361959</v>
      </c>
      <c r="S22" s="290">
        <v>8.5270107526477403</v>
      </c>
      <c r="T22" s="290">
        <v>7.6358329511181608</v>
      </c>
      <c r="U22" s="291">
        <v>10.948586720134173</v>
      </c>
      <c r="V22" s="289">
        <v>-3.1105073394353155</v>
      </c>
      <c r="W22" s="290">
        <v>1.7263091727015336</v>
      </c>
      <c r="X22" s="290">
        <v>2.6480461240962399</v>
      </c>
      <c r="Y22" s="291">
        <v>-3.3575879542665916</v>
      </c>
      <c r="Z22" s="289">
        <v>5.530668191085411</v>
      </c>
      <c r="AA22" s="290">
        <v>-1.19998946841703</v>
      </c>
      <c r="AB22" s="290">
        <v>-5.738256697140713</v>
      </c>
      <c r="AC22" s="291">
        <v>0.2592206213678736</v>
      </c>
      <c r="AD22" s="289">
        <v>-1.1910351761171825</v>
      </c>
      <c r="AE22" s="290">
        <v>-15.461389624849957</v>
      </c>
      <c r="AF22" s="290">
        <v>4.5668726018751613</v>
      </c>
    </row>
    <row r="23" spans="2:37">
      <c r="B23" s="298" t="s">
        <v>204</v>
      </c>
      <c r="C23" s="289">
        <v>3.2191418258332334</v>
      </c>
      <c r="D23" s="290">
        <v>4.9095731159400202</v>
      </c>
      <c r="E23" s="290">
        <v>4.134099468663635</v>
      </c>
      <c r="F23" s="291">
        <v>2.0988441192322256</v>
      </c>
      <c r="G23" s="289">
        <v>2.7179917119083825</v>
      </c>
      <c r="H23" s="290">
        <v>3.6234787384813387</v>
      </c>
      <c r="I23" s="290">
        <v>6.7063009690771764</v>
      </c>
      <c r="J23" s="291">
        <v>9.5771247710224827</v>
      </c>
      <c r="K23" s="289">
        <v>12.569124685341066</v>
      </c>
      <c r="L23" s="290">
        <v>8.5939311334233679</v>
      </c>
      <c r="M23" s="290">
        <v>5.4533383953467194</v>
      </c>
      <c r="N23" s="291">
        <v>5.1989962540575476</v>
      </c>
      <c r="O23" s="289">
        <v>2.7090802570555184E-2</v>
      </c>
      <c r="P23" s="290">
        <v>-3.5901405506806157</v>
      </c>
      <c r="Q23" s="858">
        <v>1.4453457523158733</v>
      </c>
      <c r="R23" s="289">
        <v>2.5823860721989575</v>
      </c>
      <c r="S23" s="290">
        <v>5.924116513384206</v>
      </c>
      <c r="T23" s="290">
        <v>4.5231433678166724</v>
      </c>
      <c r="U23" s="291">
        <v>2.5173788788309679</v>
      </c>
      <c r="V23" s="289">
        <v>3.6120961881558173</v>
      </c>
      <c r="W23" s="290">
        <v>3.2532330704995616</v>
      </c>
      <c r="X23" s="290">
        <v>6.9204844516782771</v>
      </c>
      <c r="Y23" s="291">
        <v>10.071901408402283</v>
      </c>
      <c r="Z23" s="289">
        <v>12.64229994596991</v>
      </c>
      <c r="AA23" s="290">
        <v>9.3300904085026843</v>
      </c>
      <c r="AB23" s="290">
        <v>5.6354907205646185</v>
      </c>
      <c r="AC23" s="291">
        <v>5.2708622593828522</v>
      </c>
      <c r="AD23" s="289">
        <v>-0.44946311353125168</v>
      </c>
      <c r="AE23" s="290">
        <v>-4.5393932944225384</v>
      </c>
      <c r="AF23" s="290">
        <v>0.22049366042085694</v>
      </c>
    </row>
    <row r="24" spans="2:37">
      <c r="B24" s="298" t="s">
        <v>205</v>
      </c>
      <c r="C24" s="289">
        <v>0.80960152371061156</v>
      </c>
      <c r="D24" s="290">
        <v>0.1100105960546216</v>
      </c>
      <c r="E24" s="290">
        <v>0.28387114187057705</v>
      </c>
      <c r="F24" s="291">
        <v>3.1244155881014848</v>
      </c>
      <c r="G24" s="289">
        <v>2.2589135380886916</v>
      </c>
      <c r="H24" s="290">
        <v>3.3955379714449663</v>
      </c>
      <c r="I24" s="290">
        <v>3.0019761829705516</v>
      </c>
      <c r="J24" s="291">
        <v>1.0875034900098512</v>
      </c>
      <c r="K24" s="289">
        <v>2.6526007819020094</v>
      </c>
      <c r="L24" s="290">
        <v>2.8315105756742724</v>
      </c>
      <c r="M24" s="290">
        <v>3.7610204740530264</v>
      </c>
      <c r="N24" s="291">
        <v>2.9895271154639858</v>
      </c>
      <c r="O24" s="289">
        <v>2.825512576015683</v>
      </c>
      <c r="P24" s="290">
        <v>1.0538225786979467</v>
      </c>
      <c r="Q24" s="858">
        <v>2.616770671429407</v>
      </c>
      <c r="R24" s="289">
        <v>0.18771015108021061</v>
      </c>
      <c r="S24" s="290">
        <v>1.0781391209514766</v>
      </c>
      <c r="T24" s="290">
        <v>0.65853062853503275</v>
      </c>
      <c r="U24" s="291">
        <v>3.5471544825450394</v>
      </c>
      <c r="V24" s="289">
        <v>3.1490219875123842</v>
      </c>
      <c r="W24" s="290">
        <v>3.0261067335767109</v>
      </c>
      <c r="X24" s="290">
        <v>3.2087242547649026</v>
      </c>
      <c r="Y24" s="291">
        <v>1.5439467044345889</v>
      </c>
      <c r="Z24" s="289">
        <v>2.7193298324959585</v>
      </c>
      <c r="AA24" s="290">
        <v>3.5286063478835956</v>
      </c>
      <c r="AB24" s="290">
        <v>3.9402496140113357</v>
      </c>
      <c r="AC24" s="291">
        <v>3.0598837364174329</v>
      </c>
      <c r="AD24" s="289">
        <v>2.3356262832113401</v>
      </c>
      <c r="AE24" s="290">
        <v>5.884531292498707E-2</v>
      </c>
      <c r="AF24" s="290">
        <v>1.3777747836605272</v>
      </c>
    </row>
    <row r="25" spans="2:37">
      <c r="B25" s="298" t="s">
        <v>206</v>
      </c>
      <c r="C25" s="289">
        <v>0.48054997103170649</v>
      </c>
      <c r="D25" s="290">
        <v>0.46788671914674751</v>
      </c>
      <c r="E25" s="290">
        <v>-4.857080455377627E-2</v>
      </c>
      <c r="F25" s="291">
        <v>4.1020639857281367</v>
      </c>
      <c r="G25" s="289">
        <v>3.812196644260041</v>
      </c>
      <c r="H25" s="290">
        <v>3.798525944713333</v>
      </c>
      <c r="I25" s="290">
        <v>4.4218721195580173</v>
      </c>
      <c r="J25" s="291">
        <v>0.69388534867242413</v>
      </c>
      <c r="K25" s="289">
        <v>0.15431397077310294</v>
      </c>
      <c r="L25" s="290">
        <v>2.5267526387608541E-2</v>
      </c>
      <c r="M25" s="290">
        <v>2.9006343555735725E-2</v>
      </c>
      <c r="N25" s="291">
        <v>-2.0454297261494503E-2</v>
      </c>
      <c r="O25" s="289">
        <v>0.37173312721880336</v>
      </c>
      <c r="P25" s="290">
        <v>0.25145323476326098</v>
      </c>
      <c r="Q25" s="858">
        <v>0.36840292290851551</v>
      </c>
      <c r="R25" s="289">
        <v>-0.13931149255562048</v>
      </c>
      <c r="S25" s="290">
        <v>1.439476137525503</v>
      </c>
      <c r="T25" s="290">
        <v>0.32484668249924198</v>
      </c>
      <c r="U25" s="291">
        <v>4.5288105635162168</v>
      </c>
      <c r="V25" s="289">
        <v>4.7158255817205657</v>
      </c>
      <c r="W25" s="290">
        <v>3.427654834789351</v>
      </c>
      <c r="X25" s="290">
        <v>4.6314702410108026</v>
      </c>
      <c r="Y25" s="291">
        <v>1.1485512481622209</v>
      </c>
      <c r="Z25" s="289">
        <v>0.21941901665847752</v>
      </c>
      <c r="AA25" s="290">
        <v>0.70333975071261534</v>
      </c>
      <c r="AB25" s="290">
        <v>0.20178907734084817</v>
      </c>
      <c r="AC25" s="291">
        <v>4.7846074602702515E-2</v>
      </c>
      <c r="AD25" s="289">
        <v>-0.10646275055705701</v>
      </c>
      <c r="AE25" s="290">
        <v>-0.73562389189970645</v>
      </c>
      <c r="AF25" s="290">
        <v>-0.84344615078327934</v>
      </c>
    </row>
    <row r="26" spans="2:37">
      <c r="B26" s="298" t="s">
        <v>207</v>
      </c>
      <c r="C26" s="289">
        <v>1.2634220639647538</v>
      </c>
      <c r="D26" s="290">
        <v>2.786975651409179</v>
      </c>
      <c r="E26" s="290">
        <v>1.6874667619146635</v>
      </c>
      <c r="F26" s="291">
        <v>5.1794395612333517</v>
      </c>
      <c r="G26" s="289">
        <v>5.5426919145497209</v>
      </c>
      <c r="H26" s="290">
        <v>4.9107050251463846</v>
      </c>
      <c r="I26" s="290">
        <v>4.3742881093431265</v>
      </c>
      <c r="J26" s="291">
        <v>-0.29090979542174011</v>
      </c>
      <c r="K26" s="289">
        <v>-1.3522036264384241</v>
      </c>
      <c r="L26" s="290">
        <v>-0.92020223264384526</v>
      </c>
      <c r="M26" s="290">
        <v>0.73191683673505281</v>
      </c>
      <c r="N26" s="291">
        <v>1.2830413572989983</v>
      </c>
      <c r="O26" s="289">
        <v>2.4453827114278255</v>
      </c>
      <c r="P26" s="290">
        <v>2.8090119684800214</v>
      </c>
      <c r="Q26" s="858">
        <v>0.96429780405011911</v>
      </c>
      <c r="R26" s="289">
        <v>0.63873108619316099</v>
      </c>
      <c r="S26" s="290">
        <v>3.7809921590842777</v>
      </c>
      <c r="T26" s="290">
        <v>2.067370067036677</v>
      </c>
      <c r="U26" s="291">
        <v>5.6106026349316522</v>
      </c>
      <c r="V26" s="289">
        <v>6.4613838759411522</v>
      </c>
      <c r="W26" s="290">
        <v>4.5358601103322229</v>
      </c>
      <c r="X26" s="290">
        <v>4.5837907190132654</v>
      </c>
      <c r="Y26" s="291">
        <v>0.15930943117969321</v>
      </c>
      <c r="Z26" s="289">
        <v>-1.2880778883172894</v>
      </c>
      <c r="AA26" s="290">
        <v>-0.24853935666043014</v>
      </c>
      <c r="AB26" s="290">
        <v>0.90591372630414924</v>
      </c>
      <c r="AC26" s="291">
        <v>1.3522322036828172</v>
      </c>
      <c r="AD26" s="289">
        <v>1.9573074517560372</v>
      </c>
      <c r="AE26" s="290">
        <v>1.7967530848979294</v>
      </c>
      <c r="AF26" s="290">
        <v>-0.25474611023591365</v>
      </c>
    </row>
    <row r="27" spans="2:37">
      <c r="B27" s="298" t="s">
        <v>208</v>
      </c>
      <c r="C27" s="289">
        <v>0.52809687801955363</v>
      </c>
      <c r="D27" s="290">
        <v>2.392438645649861</v>
      </c>
      <c r="E27" s="290">
        <v>5.251640495401773</v>
      </c>
      <c r="F27" s="291">
        <v>3.0405614085165382</v>
      </c>
      <c r="G27" s="289">
        <v>6.5923394296893321</v>
      </c>
      <c r="H27" s="290">
        <v>16.403926622613511</v>
      </c>
      <c r="I27" s="290">
        <v>25.908593355052048</v>
      </c>
      <c r="J27" s="291">
        <v>14.385686911423505</v>
      </c>
      <c r="K27" s="289">
        <v>1.5116775926593817</v>
      </c>
      <c r="L27" s="290">
        <v>3.0152444689734494</v>
      </c>
      <c r="M27" s="290">
        <v>-14.794597325968624</v>
      </c>
      <c r="N27" s="291">
        <v>11.83370302628019</v>
      </c>
      <c r="O27" s="289">
        <v>5.0663728314382723</v>
      </c>
      <c r="P27" s="290">
        <v>-20.280542018636808</v>
      </c>
      <c r="Q27" s="858">
        <v>3.029112014850071</v>
      </c>
      <c r="R27" s="289">
        <v>-9.20579009941207E-2</v>
      </c>
      <c r="S27" s="290">
        <v>3.3826397254059373</v>
      </c>
      <c r="T27" s="290">
        <v>5.6448595160637467</v>
      </c>
      <c r="U27" s="291">
        <v>3.4629565587267734</v>
      </c>
      <c r="V27" s="289">
        <v>7.520168004113458</v>
      </c>
      <c r="W27" s="290">
        <v>15.988016540335167</v>
      </c>
      <c r="X27" s="290">
        <v>26.161320145965774</v>
      </c>
      <c r="Y27" s="291">
        <v>14.902175783098826</v>
      </c>
      <c r="Z27" s="289">
        <v>1.5776649891633241</v>
      </c>
      <c r="AA27" s="290">
        <v>3.7135857749643009</v>
      </c>
      <c r="AB27" s="290">
        <v>-14.647419792716761</v>
      </c>
      <c r="AC27" s="291">
        <v>11.910101488085132</v>
      </c>
      <c r="AD27" s="289">
        <v>4.5658105235504962</v>
      </c>
      <c r="AE27" s="290">
        <v>-21.065460850078594</v>
      </c>
      <c r="AF27" s="290">
        <v>1.7851375136877579</v>
      </c>
    </row>
    <row r="28" spans="2:37">
      <c r="B28" s="300" t="s">
        <v>209</v>
      </c>
      <c r="C28" s="292">
        <v>-0.95128913100901968</v>
      </c>
      <c r="D28" s="293">
        <v>0.73905124977551395</v>
      </c>
      <c r="E28" s="293">
        <v>2.9147546150812644</v>
      </c>
      <c r="F28" s="294">
        <v>2.3397679646751044</v>
      </c>
      <c r="G28" s="292">
        <v>7.9925854806893994</v>
      </c>
      <c r="H28" s="293">
        <v>9.5058889745415627</v>
      </c>
      <c r="I28" s="293">
        <v>14.733467713529592</v>
      </c>
      <c r="J28" s="294">
        <v>5.637943128232962</v>
      </c>
      <c r="K28" s="292">
        <v>2.1916001839548187</v>
      </c>
      <c r="L28" s="293">
        <v>1.9500737310682865</v>
      </c>
      <c r="M28" s="293">
        <v>-5.4873143824665505</v>
      </c>
      <c r="N28" s="294">
        <v>1.6175656846885147</v>
      </c>
      <c r="O28" s="292">
        <v>3.3914377295246823</v>
      </c>
      <c r="P28" s="293">
        <v>-0.98365154974607094</v>
      </c>
      <c r="Q28" s="859">
        <v>3.2418951456570682</v>
      </c>
      <c r="R28" s="292">
        <v>-1.5623176226264661</v>
      </c>
      <c r="S28" s="293">
        <v>1.7132630044768717</v>
      </c>
      <c r="T28" s="293">
        <v>3.2992430547001987</v>
      </c>
      <c r="U28" s="294">
        <v>2.759290345677428</v>
      </c>
      <c r="V28" s="292">
        <v>8.9326024384841674</v>
      </c>
      <c r="W28" s="293">
        <v>9.1146255127768825</v>
      </c>
      <c r="X28" s="293">
        <v>14.963763520455785</v>
      </c>
      <c r="Y28" s="294">
        <v>6.114933069244131</v>
      </c>
      <c r="Z28" s="292">
        <v>2.2580295623340305</v>
      </c>
      <c r="AA28" s="293">
        <v>2.6411942346619099</v>
      </c>
      <c r="AB28" s="293">
        <v>-5.3240601345708569</v>
      </c>
      <c r="AC28" s="294">
        <v>1.6869850591757256</v>
      </c>
      <c r="AD28" s="292">
        <v>2.8988552286634928</v>
      </c>
      <c r="AE28" s="293">
        <v>-1.9585678184615034</v>
      </c>
      <c r="AF28" s="293">
        <v>1.9953514989025507</v>
      </c>
    </row>
    <row r="29" spans="2:37" s="660" customFormat="1" ht="15" customHeight="1">
      <c r="B29" s="488" t="s">
        <v>20</v>
      </c>
      <c r="C29" s="667"/>
      <c r="D29" s="667"/>
      <c r="E29" s="667"/>
      <c r="F29" s="667"/>
      <c r="G29" s="667"/>
      <c r="H29" s="667"/>
      <c r="I29" s="667"/>
      <c r="J29" s="667"/>
      <c r="K29" s="667"/>
      <c r="L29" s="667"/>
      <c r="M29" s="667"/>
      <c r="N29" s="667"/>
      <c r="O29" s="667"/>
      <c r="P29" s="810"/>
      <c r="Q29" s="810"/>
      <c r="R29" s="668"/>
      <c r="S29" s="668"/>
      <c r="T29" s="668"/>
      <c r="U29" s="668"/>
      <c r="V29" s="668"/>
      <c r="W29" s="668"/>
      <c r="X29" s="668"/>
      <c r="Y29" s="668"/>
      <c r="Z29" s="668"/>
      <c r="AA29" s="668"/>
      <c r="AB29" s="668"/>
      <c r="AC29" s="668"/>
      <c r="AD29" s="668"/>
      <c r="AK29" s="660" t="s">
        <v>559</v>
      </c>
    </row>
    <row r="30" spans="2:37" s="670" customFormat="1" ht="17.25" customHeight="1">
      <c r="B30" s="1152" t="s">
        <v>210</v>
      </c>
      <c r="C30" s="1152"/>
      <c r="D30" s="1152"/>
      <c r="E30" s="1152"/>
      <c r="F30" s="1152"/>
      <c r="G30" s="1152"/>
      <c r="H30" s="1152"/>
      <c r="I30" s="1152"/>
      <c r="J30" s="1152"/>
      <c r="K30" s="1152"/>
      <c r="L30" s="1152"/>
      <c r="M30" s="1152"/>
      <c r="N30" s="1152"/>
      <c r="O30" s="1152"/>
      <c r="P30" s="1152"/>
      <c r="Q30" s="1152"/>
      <c r="R30" s="668"/>
      <c r="S30" s="668"/>
      <c r="T30" s="668"/>
      <c r="U30" s="668"/>
      <c r="V30" s="668"/>
      <c r="W30" s="668"/>
      <c r="X30" s="668"/>
      <c r="Y30" s="668"/>
      <c r="Z30" s="668"/>
      <c r="AA30" s="668"/>
      <c r="AB30" s="668"/>
      <c r="AC30" s="668"/>
      <c r="AD30" s="668"/>
    </row>
    <row r="31" spans="2:37" ht="26.25" customHeight="1">
      <c r="B31" s="1036"/>
      <c r="C31" s="758"/>
      <c r="D31" s="758"/>
      <c r="E31" s="758"/>
      <c r="F31" s="758"/>
      <c r="G31" s="758"/>
      <c r="H31" s="758"/>
      <c r="I31" s="758"/>
      <c r="J31" s="758"/>
      <c r="K31" s="758"/>
      <c r="L31" s="758"/>
      <c r="M31" s="758"/>
      <c r="N31" s="758"/>
      <c r="O31" s="758"/>
      <c r="P31" s="758"/>
      <c r="Q31" s="758"/>
    </row>
    <row r="32" spans="2:37" hidden="1"/>
    <row r="33" spans="2:17" hidden="1">
      <c r="B33" s="894"/>
      <c r="C33" s="894"/>
      <c r="D33" s="894"/>
      <c r="E33" s="894"/>
      <c r="F33" s="894"/>
      <c r="G33" s="894"/>
      <c r="H33" s="894"/>
      <c r="I33" s="894"/>
      <c r="J33" s="894"/>
      <c r="K33" s="894"/>
      <c r="L33" s="894"/>
      <c r="M33" s="894"/>
      <c r="N33" s="894"/>
      <c r="O33" s="894"/>
      <c r="P33" s="895"/>
      <c r="Q33" s="895"/>
    </row>
    <row r="38" spans="2:17">
      <c r="C38" s="860"/>
      <c r="D38" s="860"/>
      <c r="E38" s="860"/>
      <c r="F38" s="860"/>
      <c r="G38" s="860"/>
      <c r="H38" s="860"/>
      <c r="I38" s="860"/>
      <c r="J38" s="860"/>
      <c r="K38" s="860"/>
      <c r="L38" s="860"/>
      <c r="M38" s="860"/>
      <c r="N38" s="860"/>
      <c r="O38" s="860"/>
      <c r="P38" s="860"/>
      <c r="Q38" s="860"/>
    </row>
    <row r="39" spans="2:17">
      <c r="C39" s="860"/>
      <c r="D39" s="860"/>
      <c r="E39" s="860"/>
      <c r="F39" s="860"/>
      <c r="G39" s="860"/>
      <c r="H39" s="860"/>
      <c r="I39" s="860"/>
      <c r="J39" s="860"/>
      <c r="K39" s="860"/>
      <c r="L39" s="860"/>
      <c r="M39" s="860"/>
      <c r="N39" s="860"/>
      <c r="O39" s="860"/>
      <c r="P39" s="860"/>
      <c r="Q39" s="860"/>
    </row>
    <row r="40" spans="2:17">
      <c r="C40" s="860"/>
      <c r="D40" s="860"/>
      <c r="E40" s="860"/>
      <c r="F40" s="860"/>
      <c r="G40" s="860"/>
      <c r="H40" s="860"/>
      <c r="I40" s="860"/>
      <c r="J40" s="860"/>
      <c r="K40" s="860"/>
      <c r="L40" s="860"/>
      <c r="M40" s="860"/>
      <c r="N40" s="860"/>
      <c r="O40" s="860"/>
      <c r="P40" s="860"/>
      <c r="Q40" s="860"/>
    </row>
    <row r="41" spans="2:17">
      <c r="C41" s="860"/>
      <c r="D41" s="860"/>
      <c r="E41" s="860"/>
      <c r="F41" s="860"/>
      <c r="G41" s="860"/>
      <c r="H41" s="860"/>
      <c r="I41" s="860"/>
      <c r="J41" s="860"/>
      <c r="K41" s="860"/>
      <c r="L41" s="860"/>
      <c r="M41" s="860"/>
      <c r="N41" s="860"/>
      <c r="O41" s="860"/>
      <c r="P41" s="860"/>
      <c r="Q41" s="860"/>
    </row>
    <row r="42" spans="2:17">
      <c r="C42" s="860"/>
      <c r="D42" s="860"/>
      <c r="E42" s="860"/>
      <c r="F42" s="860"/>
      <c r="G42" s="860"/>
      <c r="H42" s="860"/>
      <c r="I42" s="860"/>
      <c r="J42" s="860"/>
      <c r="K42" s="860"/>
      <c r="L42" s="860"/>
      <c r="M42" s="860"/>
      <c r="N42" s="860"/>
      <c r="O42" s="860"/>
      <c r="P42" s="860"/>
      <c r="Q42" s="860"/>
    </row>
    <row r="43" spans="2:17">
      <c r="C43" s="860"/>
      <c r="D43" s="860"/>
      <c r="E43" s="860"/>
      <c r="F43" s="860"/>
      <c r="G43" s="860"/>
      <c r="H43" s="860"/>
      <c r="I43" s="860"/>
      <c r="J43" s="860"/>
      <c r="K43" s="860"/>
      <c r="L43" s="860"/>
      <c r="M43" s="860"/>
      <c r="N43" s="860"/>
      <c r="O43" s="860"/>
      <c r="P43" s="860"/>
      <c r="Q43" s="860"/>
    </row>
    <row r="44" spans="2:17">
      <c r="B44" s="861"/>
      <c r="C44" s="860"/>
      <c r="D44" s="860"/>
      <c r="E44" s="860"/>
      <c r="F44" s="860"/>
      <c r="G44" s="860"/>
      <c r="H44" s="860"/>
      <c r="I44" s="860"/>
      <c r="J44" s="860"/>
      <c r="K44" s="860"/>
      <c r="L44" s="860"/>
      <c r="M44" s="860"/>
      <c r="N44" s="860"/>
      <c r="O44" s="860"/>
      <c r="P44" s="860"/>
      <c r="Q44" s="860"/>
    </row>
    <row r="45" spans="2:17">
      <c r="C45" s="860"/>
      <c r="D45" s="860"/>
      <c r="E45" s="860"/>
      <c r="F45" s="860"/>
      <c r="G45" s="860"/>
      <c r="H45" s="860"/>
      <c r="I45" s="860"/>
      <c r="J45" s="860"/>
      <c r="K45" s="860"/>
      <c r="L45" s="860"/>
      <c r="M45" s="860"/>
      <c r="N45" s="860"/>
      <c r="O45" s="860"/>
      <c r="P45" s="860"/>
      <c r="Q45" s="860"/>
    </row>
    <row r="46" spans="2:17">
      <c r="B46" s="861"/>
      <c r="C46" s="860"/>
      <c r="D46" s="860"/>
      <c r="E46" s="860"/>
      <c r="F46" s="860"/>
      <c r="G46" s="860"/>
      <c r="H46" s="860"/>
      <c r="I46" s="860"/>
      <c r="J46" s="860"/>
      <c r="K46" s="860"/>
      <c r="L46" s="860"/>
      <c r="M46" s="860"/>
      <c r="N46" s="860"/>
      <c r="O46" s="860"/>
      <c r="P46" s="860"/>
      <c r="Q46" s="860"/>
    </row>
    <row r="47" spans="2:17">
      <c r="C47" s="860"/>
      <c r="D47" s="860"/>
      <c r="E47" s="860"/>
      <c r="F47" s="860"/>
      <c r="G47" s="860"/>
      <c r="H47" s="860"/>
      <c r="I47" s="860"/>
      <c r="J47" s="860"/>
      <c r="K47" s="860"/>
      <c r="L47" s="860"/>
      <c r="M47" s="860"/>
      <c r="N47" s="860"/>
      <c r="O47" s="860"/>
      <c r="P47" s="860"/>
      <c r="Q47" s="860"/>
    </row>
    <row r="48" spans="2:17">
      <c r="C48" s="860"/>
      <c r="D48" s="860"/>
      <c r="E48" s="860"/>
      <c r="F48" s="860"/>
      <c r="G48" s="860"/>
      <c r="H48" s="860"/>
      <c r="I48" s="860"/>
      <c r="J48" s="860"/>
      <c r="K48" s="860"/>
      <c r="L48" s="860"/>
      <c r="M48" s="860"/>
      <c r="N48" s="860"/>
      <c r="O48" s="860"/>
      <c r="P48" s="860"/>
      <c r="Q48" s="860"/>
    </row>
    <row r="49" spans="3:17">
      <c r="C49" s="860"/>
      <c r="D49" s="860"/>
      <c r="E49" s="860"/>
      <c r="F49" s="860"/>
      <c r="G49" s="860"/>
      <c r="H49" s="860"/>
      <c r="I49" s="860"/>
      <c r="J49" s="860"/>
      <c r="K49" s="860"/>
      <c r="L49" s="860"/>
      <c r="M49" s="860"/>
      <c r="N49" s="860"/>
      <c r="O49" s="860"/>
      <c r="P49" s="860"/>
      <c r="Q49" s="860"/>
    </row>
    <row r="50" spans="3:17">
      <c r="C50" s="860"/>
      <c r="D50" s="860"/>
      <c r="E50" s="860"/>
      <c r="F50" s="860"/>
      <c r="G50" s="860"/>
      <c r="H50" s="860"/>
      <c r="I50" s="860"/>
      <c r="J50" s="860"/>
      <c r="K50" s="860"/>
      <c r="L50" s="860"/>
      <c r="M50" s="860"/>
      <c r="N50" s="860"/>
      <c r="O50" s="860"/>
      <c r="P50" s="860"/>
      <c r="Q50" s="860"/>
    </row>
    <row r="51" spans="3:17">
      <c r="C51" s="860"/>
      <c r="D51" s="860"/>
      <c r="E51" s="860"/>
      <c r="F51" s="860"/>
      <c r="G51" s="860"/>
      <c r="H51" s="860"/>
      <c r="I51" s="860"/>
      <c r="J51" s="860"/>
      <c r="K51" s="860"/>
      <c r="L51" s="860"/>
      <c r="M51" s="860"/>
      <c r="N51" s="860"/>
      <c r="O51" s="860"/>
      <c r="P51" s="860"/>
      <c r="Q51" s="860"/>
    </row>
    <row r="52" spans="3:17">
      <c r="C52" s="860"/>
      <c r="D52" s="860"/>
      <c r="E52" s="860"/>
      <c r="F52" s="860"/>
      <c r="G52" s="860"/>
      <c r="H52" s="860"/>
      <c r="I52" s="860"/>
      <c r="J52" s="860"/>
      <c r="K52" s="860"/>
      <c r="L52" s="860"/>
      <c r="M52" s="860"/>
      <c r="N52" s="860"/>
      <c r="O52" s="860"/>
      <c r="P52" s="860"/>
      <c r="Q52" s="860"/>
    </row>
    <row r="53" spans="3:17">
      <c r="C53" s="860"/>
      <c r="D53" s="860"/>
      <c r="E53" s="860"/>
      <c r="F53" s="860"/>
      <c r="G53" s="860"/>
      <c r="H53" s="860"/>
      <c r="I53" s="860"/>
      <c r="J53" s="860"/>
      <c r="K53" s="860"/>
      <c r="L53" s="860"/>
      <c r="M53" s="860"/>
      <c r="N53" s="860"/>
      <c r="O53" s="860"/>
      <c r="P53" s="860"/>
      <c r="Q53" s="860"/>
    </row>
    <row r="54" spans="3:17">
      <c r="C54" s="860"/>
      <c r="D54" s="860"/>
      <c r="E54" s="860"/>
      <c r="F54" s="860"/>
      <c r="G54" s="860"/>
      <c r="H54" s="860"/>
      <c r="I54" s="860"/>
      <c r="J54" s="860"/>
      <c r="K54" s="860"/>
      <c r="L54" s="860"/>
      <c r="M54" s="860"/>
      <c r="N54" s="860"/>
      <c r="O54" s="860"/>
      <c r="P54" s="860"/>
      <c r="Q54" s="860"/>
    </row>
    <row r="55" spans="3:17">
      <c r="C55" s="860"/>
      <c r="D55" s="860"/>
      <c r="E55" s="860"/>
      <c r="F55" s="860"/>
      <c r="G55" s="860"/>
      <c r="H55" s="860"/>
      <c r="I55" s="860"/>
      <c r="J55" s="860"/>
      <c r="K55" s="860"/>
      <c r="L55" s="860"/>
      <c r="M55" s="860"/>
      <c r="N55" s="860"/>
      <c r="O55" s="860"/>
      <c r="P55" s="860"/>
      <c r="Q55" s="860"/>
    </row>
    <row r="56" spans="3:17">
      <c r="C56" s="860"/>
      <c r="D56" s="860"/>
      <c r="E56" s="860"/>
      <c r="F56" s="860"/>
      <c r="G56" s="860"/>
      <c r="H56" s="860"/>
      <c r="I56" s="860"/>
      <c r="J56" s="860"/>
      <c r="K56" s="860"/>
      <c r="L56" s="860"/>
      <c r="M56" s="860"/>
      <c r="N56" s="860"/>
      <c r="O56" s="860"/>
      <c r="P56" s="860"/>
      <c r="Q56" s="860"/>
    </row>
    <row r="57" spans="3:17">
      <c r="C57" s="860"/>
      <c r="D57" s="860"/>
      <c r="E57" s="860"/>
      <c r="F57" s="860"/>
      <c r="G57" s="860"/>
      <c r="H57" s="860"/>
      <c r="I57" s="860"/>
      <c r="J57" s="860"/>
      <c r="K57" s="860"/>
      <c r="L57" s="860"/>
      <c r="M57" s="860"/>
      <c r="N57" s="860"/>
      <c r="O57" s="860"/>
      <c r="P57" s="860"/>
      <c r="Q57" s="860"/>
    </row>
    <row r="58" spans="3:17">
      <c r="C58" s="860"/>
      <c r="D58" s="860"/>
      <c r="E58" s="860"/>
      <c r="F58" s="860"/>
      <c r="G58" s="860"/>
      <c r="H58" s="860"/>
      <c r="I58" s="860"/>
      <c r="J58" s="860"/>
      <c r="K58" s="860"/>
      <c r="L58" s="860"/>
      <c r="M58" s="860"/>
      <c r="N58" s="860"/>
      <c r="O58" s="860"/>
      <c r="P58" s="860"/>
      <c r="Q58" s="860"/>
    </row>
    <row r="59" spans="3:17">
      <c r="C59" s="860"/>
      <c r="D59" s="860"/>
      <c r="E59" s="860"/>
      <c r="F59" s="860"/>
      <c r="G59" s="860"/>
      <c r="H59" s="860"/>
      <c r="I59" s="860"/>
      <c r="J59" s="860"/>
      <c r="K59" s="860"/>
      <c r="L59" s="860"/>
      <c r="M59" s="860"/>
      <c r="N59" s="860"/>
      <c r="O59" s="860"/>
      <c r="P59" s="860"/>
      <c r="Q59" s="860"/>
    </row>
    <row r="60" spans="3:17">
      <c r="C60" s="860"/>
      <c r="D60" s="860"/>
      <c r="E60" s="860"/>
      <c r="F60" s="860"/>
      <c r="G60" s="860"/>
      <c r="H60" s="860"/>
      <c r="I60" s="860"/>
      <c r="J60" s="860"/>
      <c r="K60" s="860"/>
      <c r="L60" s="860"/>
      <c r="M60" s="860"/>
      <c r="N60" s="860"/>
      <c r="O60" s="860"/>
      <c r="P60" s="860"/>
      <c r="Q60" s="860"/>
    </row>
    <row r="61" spans="3:17">
      <c r="C61" s="860"/>
      <c r="D61" s="860"/>
      <c r="E61" s="860"/>
      <c r="F61" s="860"/>
      <c r="G61" s="860"/>
      <c r="H61" s="860"/>
      <c r="I61" s="860"/>
      <c r="J61" s="860"/>
      <c r="K61" s="860"/>
      <c r="L61" s="860"/>
      <c r="M61" s="860"/>
      <c r="N61" s="860"/>
      <c r="O61" s="860"/>
      <c r="P61" s="860"/>
      <c r="Q61" s="860"/>
    </row>
    <row r="62" spans="3:17">
      <c r="C62" s="860"/>
      <c r="D62" s="860"/>
      <c r="E62" s="860"/>
      <c r="F62" s="860"/>
      <c r="G62" s="860"/>
      <c r="H62" s="860"/>
      <c r="I62" s="860"/>
      <c r="J62" s="860"/>
      <c r="K62" s="860"/>
      <c r="L62" s="860"/>
      <c r="M62" s="860"/>
      <c r="N62" s="860"/>
      <c r="O62" s="860"/>
      <c r="P62" s="860"/>
      <c r="Q62" s="860"/>
    </row>
    <row r="63" spans="3:17">
      <c r="C63" s="860"/>
      <c r="D63" s="860"/>
      <c r="E63" s="860"/>
      <c r="F63" s="860"/>
      <c r="G63" s="860"/>
      <c r="H63" s="860"/>
      <c r="I63" s="860"/>
      <c r="J63" s="860"/>
      <c r="K63" s="860"/>
      <c r="L63" s="860"/>
      <c r="M63" s="860"/>
      <c r="N63" s="860"/>
      <c r="O63" s="860"/>
      <c r="P63" s="860"/>
      <c r="Q63" s="860"/>
    </row>
    <row r="64" spans="3:17">
      <c r="C64" s="862"/>
      <c r="D64" s="862"/>
      <c r="E64" s="862"/>
      <c r="F64" s="862"/>
      <c r="G64" s="862"/>
      <c r="H64" s="862"/>
      <c r="I64" s="862"/>
      <c r="J64" s="862"/>
      <c r="K64" s="862"/>
      <c r="L64" s="862"/>
      <c r="M64" s="862"/>
      <c r="N64" s="862"/>
      <c r="O64" s="862"/>
      <c r="P64" s="862"/>
      <c r="Q64" s="862"/>
    </row>
    <row r="65" spans="3:17">
      <c r="C65" s="862"/>
      <c r="D65" s="862"/>
      <c r="E65" s="862"/>
      <c r="F65" s="862"/>
      <c r="G65" s="862"/>
      <c r="H65" s="862"/>
      <c r="I65" s="862"/>
      <c r="J65" s="862"/>
      <c r="K65" s="862"/>
      <c r="L65" s="862"/>
      <c r="M65" s="862"/>
      <c r="N65" s="862"/>
      <c r="O65" s="862"/>
      <c r="P65" s="862"/>
      <c r="Q65" s="862"/>
    </row>
    <row r="66" spans="3:17">
      <c r="C66" s="862"/>
      <c r="D66" s="862"/>
      <c r="E66" s="862"/>
      <c r="F66" s="862"/>
      <c r="G66" s="862"/>
      <c r="H66" s="862"/>
      <c r="I66" s="862"/>
      <c r="J66" s="862"/>
      <c r="K66" s="862"/>
      <c r="L66" s="862"/>
      <c r="M66" s="862"/>
      <c r="N66" s="862"/>
      <c r="O66" s="862"/>
      <c r="P66" s="862"/>
      <c r="Q66" s="862"/>
    </row>
    <row r="67" spans="3:17">
      <c r="C67" s="862"/>
      <c r="D67" s="862"/>
      <c r="E67" s="862"/>
      <c r="F67" s="862"/>
      <c r="G67" s="862"/>
      <c r="H67" s="862"/>
      <c r="I67" s="862"/>
      <c r="J67" s="862"/>
      <c r="K67" s="862"/>
      <c r="L67" s="862"/>
      <c r="M67" s="862"/>
      <c r="N67" s="862"/>
      <c r="O67" s="862"/>
      <c r="P67" s="862"/>
      <c r="Q67" s="862"/>
    </row>
    <row r="68" spans="3:17">
      <c r="C68" s="862"/>
      <c r="D68" s="862"/>
      <c r="E68" s="862"/>
      <c r="F68" s="862"/>
      <c r="G68" s="862"/>
      <c r="H68" s="862"/>
      <c r="I68" s="862"/>
      <c r="J68" s="862"/>
      <c r="K68" s="862"/>
      <c r="L68" s="862"/>
      <c r="M68" s="862"/>
      <c r="N68" s="862"/>
      <c r="O68" s="862"/>
      <c r="P68" s="862"/>
      <c r="Q68" s="862"/>
    </row>
    <row r="69" spans="3:17">
      <c r="C69" s="862"/>
      <c r="D69" s="862"/>
      <c r="E69" s="862"/>
      <c r="F69" s="862"/>
      <c r="G69" s="862"/>
      <c r="H69" s="862"/>
      <c r="I69" s="862"/>
      <c r="J69" s="862"/>
      <c r="K69" s="862"/>
      <c r="L69" s="862"/>
      <c r="M69" s="862"/>
      <c r="N69" s="862"/>
      <c r="O69" s="862"/>
      <c r="P69" s="862"/>
      <c r="Q69" s="862"/>
    </row>
  </sheetData>
  <mergeCells count="11">
    <mergeCell ref="Z3:AC3"/>
    <mergeCell ref="AD3:AF3"/>
    <mergeCell ref="C5:Q5"/>
    <mergeCell ref="R5:AF5"/>
    <mergeCell ref="B30:Q30"/>
    <mergeCell ref="C3:F3"/>
    <mergeCell ref="G3:J3"/>
    <mergeCell ref="K3:N3"/>
    <mergeCell ref="O3:Q3"/>
    <mergeCell ref="R3:U3"/>
    <mergeCell ref="V3:Y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dimension ref="A1:CC22"/>
  <sheetViews>
    <sheetView zoomScale="80" zoomScaleNormal="80" workbookViewId="0">
      <selection activeCell="J38" sqref="J38"/>
    </sheetView>
  </sheetViews>
  <sheetFormatPr defaultRowHeight="15" customHeight="1"/>
  <cols>
    <col min="1" max="1" width="14.140625" customWidth="1"/>
    <col min="2" max="2" width="32" customWidth="1"/>
    <col min="3" max="3" width="8.5703125" customWidth="1"/>
    <col min="4" max="10" width="9" customWidth="1"/>
    <col min="11" max="23" width="8.140625" customWidth="1"/>
    <col min="24" max="25" width="7.5703125" customWidth="1"/>
    <col min="27" max="27" width="9.42578125" bestFit="1" customWidth="1"/>
    <col min="29" max="29" width="9.7109375" bestFit="1" customWidth="1"/>
  </cols>
  <sheetData>
    <row r="1" spans="1:81" s="770" customFormat="1" ht="45.75" customHeight="1"/>
    <row r="2" spans="1:81" s="772" customFormat="1" ht="24" customHeight="1">
      <c r="A2" s="770"/>
      <c r="B2" s="694" t="s">
        <v>22</v>
      </c>
      <c r="C2" s="489"/>
      <c r="D2" s="489"/>
      <c r="E2" s="489"/>
      <c r="F2" s="489"/>
      <c r="G2" s="489"/>
      <c r="H2" s="489"/>
      <c r="I2" s="489"/>
      <c r="J2" s="489"/>
      <c r="K2" s="487"/>
      <c r="L2" s="487"/>
      <c r="M2" s="487"/>
      <c r="N2" s="487"/>
      <c r="O2" s="487"/>
      <c r="P2" s="487"/>
      <c r="Q2" s="487"/>
      <c r="R2" s="487"/>
      <c r="S2" s="487"/>
      <c r="T2" s="487"/>
      <c r="U2" s="487"/>
      <c r="V2" s="487"/>
      <c r="W2" s="487"/>
      <c r="X2" s="487"/>
      <c r="Y2" s="487"/>
      <c r="Z2" s="489"/>
      <c r="AA2" s="489"/>
      <c r="AB2" s="489"/>
      <c r="AC2" s="489"/>
      <c r="AD2" s="489"/>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771"/>
      <c r="BW2" s="771"/>
      <c r="BX2" s="771"/>
      <c r="BY2" s="771"/>
      <c r="BZ2" s="771"/>
      <c r="CA2" s="771"/>
      <c r="CB2" s="771"/>
      <c r="CC2" s="771"/>
    </row>
    <row r="3" spans="1:81" s="815" customFormat="1" ht="24" customHeight="1">
      <c r="A3" s="814"/>
      <c r="B3" s="1037"/>
      <c r="C3" s="1165">
        <v>2008</v>
      </c>
      <c r="D3" s="1160">
        <v>2009</v>
      </c>
      <c r="E3" s="1160">
        <v>2010</v>
      </c>
      <c r="F3" s="1160">
        <v>2011</v>
      </c>
      <c r="G3" s="1160">
        <v>2012</v>
      </c>
      <c r="H3" s="1160">
        <v>2013</v>
      </c>
      <c r="I3" s="1160">
        <v>2014</v>
      </c>
      <c r="J3" s="1160">
        <v>2015</v>
      </c>
      <c r="K3" s="1162">
        <v>2016</v>
      </c>
      <c r="L3" s="1156">
        <v>2014</v>
      </c>
      <c r="M3" s="1164"/>
      <c r="N3" s="1164"/>
      <c r="O3" s="1157"/>
      <c r="P3" s="1156">
        <v>2015</v>
      </c>
      <c r="Q3" s="1164"/>
      <c r="R3" s="1164"/>
      <c r="S3" s="1157"/>
      <c r="T3" s="1156">
        <v>2016</v>
      </c>
      <c r="U3" s="1164"/>
      <c r="V3" s="1164"/>
      <c r="W3" s="1157"/>
      <c r="X3" s="1156">
        <v>2017</v>
      </c>
      <c r="Y3" s="1157"/>
      <c r="Z3" s="1075"/>
      <c r="AA3" s="1075"/>
      <c r="AB3" s="1075"/>
      <c r="AC3" s="1075"/>
      <c r="AD3" s="1075"/>
    </row>
    <row r="4" spans="1:81" s="815" customFormat="1" ht="31.5" customHeight="1">
      <c r="A4" s="814"/>
      <c r="B4" s="695"/>
      <c r="C4" s="1166"/>
      <c r="D4" s="1161"/>
      <c r="E4" s="1161"/>
      <c r="F4" s="1161">
        <v>2011</v>
      </c>
      <c r="G4" s="1161"/>
      <c r="H4" s="1161"/>
      <c r="I4" s="1161"/>
      <c r="J4" s="1161"/>
      <c r="K4" s="1163"/>
      <c r="L4" s="1070" t="s">
        <v>1</v>
      </c>
      <c r="M4" s="1068" t="s">
        <v>2</v>
      </c>
      <c r="N4" s="1068" t="s">
        <v>3</v>
      </c>
      <c r="O4" s="1069" t="s">
        <v>4</v>
      </c>
      <c r="P4" s="1070" t="s">
        <v>1</v>
      </c>
      <c r="Q4" s="1068" t="s">
        <v>2</v>
      </c>
      <c r="R4" s="1068" t="s">
        <v>3</v>
      </c>
      <c r="S4" s="1069" t="s">
        <v>4</v>
      </c>
      <c r="T4" s="1070" t="s">
        <v>1</v>
      </c>
      <c r="U4" s="1068" t="s">
        <v>2</v>
      </c>
      <c r="V4" s="1068" t="s">
        <v>3</v>
      </c>
      <c r="W4" s="1069" t="s">
        <v>4</v>
      </c>
      <c r="X4" s="1070" t="s">
        <v>1</v>
      </c>
      <c r="Y4" s="1069" t="s">
        <v>2</v>
      </c>
      <c r="Z4" s="823" t="s">
        <v>558</v>
      </c>
      <c r="AA4" s="823" t="s">
        <v>578</v>
      </c>
      <c r="AB4" s="823" t="s">
        <v>580</v>
      </c>
      <c r="AC4" s="823" t="s">
        <v>581</v>
      </c>
      <c r="AD4" s="823" t="s">
        <v>585</v>
      </c>
    </row>
    <row r="5" spans="1:81" s="295" customFormat="1" ht="18" customHeight="1">
      <c r="A5" s="770"/>
      <c r="B5" s="1038"/>
      <c r="C5" s="1158" t="s">
        <v>5</v>
      </c>
      <c r="D5" s="1159"/>
      <c r="E5" s="1159"/>
      <c r="F5" s="1159"/>
      <c r="G5" s="1159"/>
      <c r="H5" s="1159"/>
      <c r="I5" s="1159"/>
      <c r="J5" s="1159"/>
      <c r="K5" s="1159"/>
      <c r="L5" s="1159"/>
      <c r="M5" s="1159"/>
      <c r="N5" s="1159"/>
      <c r="O5" s="1159"/>
      <c r="P5" s="1159"/>
      <c r="Q5" s="1159"/>
      <c r="R5" s="1159"/>
      <c r="S5" s="1159"/>
      <c r="T5" s="1159"/>
      <c r="U5" s="1159"/>
      <c r="V5" s="1159"/>
      <c r="W5" s="1159"/>
      <c r="X5" s="1159"/>
      <c r="Y5" s="1159"/>
      <c r="Z5" s="1159"/>
      <c r="AA5" s="1159"/>
      <c r="AB5" s="1159"/>
      <c r="AC5" s="1159"/>
      <c r="AD5" s="1159"/>
    </row>
    <row r="6" spans="1:81" s="295" customFormat="1" ht="26.25" customHeight="1">
      <c r="A6" s="770"/>
      <c r="B6" s="696" t="s">
        <v>23</v>
      </c>
      <c r="C6" s="988">
        <v>5.4720013901559561</v>
      </c>
      <c r="D6" s="987">
        <v>-0.35861485697966655</v>
      </c>
      <c r="E6" s="987">
        <v>3.3587508577381131</v>
      </c>
      <c r="F6" s="987">
        <v>2.339886045203321</v>
      </c>
      <c r="G6" s="987">
        <v>-0.45600524859001901</v>
      </c>
      <c r="H6" s="987">
        <v>2.9248374539898814</v>
      </c>
      <c r="I6" s="987">
        <v>3.6</v>
      </c>
      <c r="J6" s="987">
        <v>3.8</v>
      </c>
      <c r="K6" s="987">
        <v>2.4058995964835628</v>
      </c>
      <c r="L6" s="988">
        <v>3.3422777282262173</v>
      </c>
      <c r="M6" s="987">
        <v>4.3919680706753894</v>
      </c>
      <c r="N6" s="987">
        <v>1.8576629270453449</v>
      </c>
      <c r="O6" s="989">
        <v>4.955638248544858</v>
      </c>
      <c r="P6" s="988">
        <v>4.1658869949486643</v>
      </c>
      <c r="Q6" s="987">
        <v>0.78428061385866776</v>
      </c>
      <c r="R6" s="987">
        <v>4.4540494125854035</v>
      </c>
      <c r="S6" s="989">
        <v>6.0126434356887914</v>
      </c>
      <c r="T6" s="988">
        <v>2.3755933483811109</v>
      </c>
      <c r="U6" s="987">
        <v>2.9306710463889996</v>
      </c>
      <c r="V6" s="987">
        <v>1.9649350409442379</v>
      </c>
      <c r="W6" s="989">
        <v>2.3649684268039595</v>
      </c>
      <c r="X6" s="988">
        <v>-3.6495069167884253E-2</v>
      </c>
      <c r="Y6" s="989" t="s">
        <v>9</v>
      </c>
      <c r="Z6" s="664" t="s">
        <v>9</v>
      </c>
      <c r="AA6" s="664" t="s">
        <v>9</v>
      </c>
      <c r="AB6" s="664" t="s">
        <v>9</v>
      </c>
      <c r="AC6" s="664" t="s">
        <v>9</v>
      </c>
      <c r="AD6" s="664" t="s">
        <v>9</v>
      </c>
    </row>
    <row r="7" spans="1:81" s="295" customFormat="1" ht="26.25" customHeight="1">
      <c r="A7" s="770"/>
      <c r="B7" s="696" t="s">
        <v>436</v>
      </c>
      <c r="C7" s="697">
        <v>5.0975825112654007</v>
      </c>
      <c r="D7" s="664">
        <v>-8.665705822282419</v>
      </c>
      <c r="E7" s="664">
        <v>-4.8434675040441562</v>
      </c>
      <c r="F7" s="664">
        <v>6.9300000000000068</v>
      </c>
      <c r="G7" s="664">
        <v>-2.7533588952273931</v>
      </c>
      <c r="H7" s="664">
        <v>3.2055648605980025</v>
      </c>
      <c r="I7" s="664">
        <v>4.7915473063530669</v>
      </c>
      <c r="J7" s="664">
        <v>4.9174006650180004</v>
      </c>
      <c r="K7" s="664">
        <v>3.3777279260102517</v>
      </c>
      <c r="L7" s="697">
        <v>3.4</v>
      </c>
      <c r="M7" s="664">
        <v>5.4927597842070002</v>
      </c>
      <c r="N7" s="664">
        <v>5.4529156226339666</v>
      </c>
      <c r="O7" s="698">
        <v>4.6504628129789998</v>
      </c>
      <c r="P7" s="697">
        <v>1.548741083808622</v>
      </c>
      <c r="Q7" s="664">
        <v>0.12906211741984919</v>
      </c>
      <c r="R7" s="664">
        <v>5.739464130999</v>
      </c>
      <c r="S7" s="698">
        <v>11.687715530266289</v>
      </c>
      <c r="T7" s="697">
        <v>10.7</v>
      </c>
      <c r="U7" s="664">
        <v>1.3203881971436999</v>
      </c>
      <c r="V7" s="664">
        <v>4.9451498349739893</v>
      </c>
      <c r="W7" s="698">
        <v>-1.7635014932900077</v>
      </c>
      <c r="X7" s="697">
        <v>-1.5372426519239042</v>
      </c>
      <c r="Y7" s="698">
        <v>3.7377433863172911</v>
      </c>
      <c r="Z7" s="664">
        <v>-1.2773884502794317</v>
      </c>
      <c r="AA7" s="664">
        <v>-0.90017682044687319</v>
      </c>
      <c r="AB7" s="664">
        <v>-1.8782061889789787</v>
      </c>
      <c r="AC7" s="664">
        <v>9.2257140449911503</v>
      </c>
      <c r="AD7" s="664">
        <v>3.9689241682148406</v>
      </c>
    </row>
    <row r="8" spans="1:81" s="295" customFormat="1" ht="26.25" customHeight="1">
      <c r="A8" s="770"/>
      <c r="B8" s="696" t="s">
        <v>24</v>
      </c>
      <c r="C8" s="697">
        <v>25.621870109408306</v>
      </c>
      <c r="D8" s="664">
        <v>13.666923341675272</v>
      </c>
      <c r="E8" s="664">
        <v>14.900311036081291</v>
      </c>
      <c r="F8" s="664">
        <v>34.342060009599692</v>
      </c>
      <c r="G8" s="664">
        <v>9.8008402499522447</v>
      </c>
      <c r="H8" s="664">
        <v>45.478516529173419</v>
      </c>
      <c r="I8" s="664">
        <v>-3.3830709240394015</v>
      </c>
      <c r="J8" s="664">
        <v>38.181494660447356</v>
      </c>
      <c r="K8" s="664">
        <v>4.719397778236754</v>
      </c>
      <c r="L8" s="697">
        <v>24.358884545257098</v>
      </c>
      <c r="M8" s="664">
        <v>-3.4947820693271012</v>
      </c>
      <c r="N8" s="664">
        <v>-22.82308892775535</v>
      </c>
      <c r="O8" s="698">
        <v>0.76269298637907923</v>
      </c>
      <c r="P8" s="697">
        <v>-5.4209878621550018</v>
      </c>
      <c r="Q8" s="664">
        <v>34.53848949594348</v>
      </c>
      <c r="R8" s="664">
        <v>85.129641481787104</v>
      </c>
      <c r="S8" s="698">
        <v>33.799999999999997</v>
      </c>
      <c r="T8" s="697">
        <v>58.584124075589301</v>
      </c>
      <c r="U8" s="664">
        <v>23.501498882984137</v>
      </c>
      <c r="V8" s="664">
        <v>-11.4741169760389</v>
      </c>
      <c r="W8" s="698">
        <v>-11.889028574070807</v>
      </c>
      <c r="X8" s="697">
        <v>-21.307942566247263</v>
      </c>
      <c r="Y8" s="698" t="s">
        <v>9</v>
      </c>
      <c r="Z8" s="664">
        <v>-16.733148651977729</v>
      </c>
      <c r="AA8" s="664">
        <v>-23.177705838185148</v>
      </c>
      <c r="AB8" s="664">
        <v>-12.956531879737028</v>
      </c>
      <c r="AC8" s="664">
        <v>-20.776358669941075</v>
      </c>
      <c r="AD8" s="664" t="s">
        <v>9</v>
      </c>
    </row>
    <row r="9" spans="1:81" s="295" customFormat="1" ht="26.25" customHeight="1">
      <c r="A9" s="770"/>
      <c r="B9" s="696" t="s">
        <v>481</v>
      </c>
      <c r="C9" s="697">
        <v>11.840601081965445</v>
      </c>
      <c r="D9" s="664">
        <v>-7.4100298487212513</v>
      </c>
      <c r="E9" s="664">
        <v>7.3134321523589847</v>
      </c>
      <c r="F9" s="664">
        <v>11.393312433559771</v>
      </c>
      <c r="G9" s="664">
        <v>4.383480470436993</v>
      </c>
      <c r="H9" s="664">
        <v>-1.5779624079321479</v>
      </c>
      <c r="I9" s="664">
        <v>10.084415616155781</v>
      </c>
      <c r="J9" s="664">
        <v>11.513271821467569</v>
      </c>
      <c r="K9" s="664">
        <v>4.076952021453863</v>
      </c>
      <c r="L9" s="697">
        <v>3.6819875260738257</v>
      </c>
      <c r="M9" s="664">
        <v>10.550774865604623</v>
      </c>
      <c r="N9" s="664">
        <v>12.511138151402207</v>
      </c>
      <c r="O9" s="698">
        <v>13.044129206123429</v>
      </c>
      <c r="P9" s="697">
        <v>12.04095727111671</v>
      </c>
      <c r="Q9" s="664">
        <v>12.828414171461148</v>
      </c>
      <c r="R9" s="664">
        <v>11.476722104420546</v>
      </c>
      <c r="S9" s="698">
        <v>9.8900735050658994</v>
      </c>
      <c r="T9" s="697">
        <v>5.2457141836178494</v>
      </c>
      <c r="U9" s="664">
        <v>1.5416068073820242</v>
      </c>
      <c r="V9" s="664">
        <v>3.3627182864039753</v>
      </c>
      <c r="W9" s="698">
        <v>4.194913977522674</v>
      </c>
      <c r="X9" s="697">
        <v>4.4452555364100164</v>
      </c>
      <c r="Y9" s="698">
        <v>5.9601606044823257</v>
      </c>
      <c r="Z9" s="664">
        <v>1.7051546930983079</v>
      </c>
      <c r="AA9" s="664">
        <v>6.7640276710222906</v>
      </c>
      <c r="AB9" s="664">
        <v>6.370113433955197</v>
      </c>
      <c r="AC9" s="664">
        <v>8.5364976627112554</v>
      </c>
      <c r="AD9" s="664">
        <v>3.1365035249457662</v>
      </c>
    </row>
    <row r="10" spans="1:81" s="295" customFormat="1" ht="26.25" customHeight="1">
      <c r="A10" s="770"/>
      <c r="B10" s="696" t="s">
        <v>482</v>
      </c>
      <c r="C10" s="697" t="s">
        <v>9</v>
      </c>
      <c r="D10" s="664" t="s">
        <v>9</v>
      </c>
      <c r="E10" s="664" t="s">
        <v>9</v>
      </c>
      <c r="F10" s="664">
        <v>12.353624198075835</v>
      </c>
      <c r="G10" s="664">
        <v>-2.7163344094571187</v>
      </c>
      <c r="H10" s="664">
        <v>-3.5681403031959036</v>
      </c>
      <c r="I10" s="664">
        <v>-6.6497835144187576</v>
      </c>
      <c r="J10" s="664">
        <v>3.9260085761792141</v>
      </c>
      <c r="K10" s="664">
        <v>9.3295089732119436</v>
      </c>
      <c r="L10" s="697">
        <v>-14.767549780627746</v>
      </c>
      <c r="M10" s="664">
        <v>-6.6038136492971518</v>
      </c>
      <c r="N10" s="664">
        <v>-3.874248910183411</v>
      </c>
      <c r="O10" s="698">
        <v>-1.8640437851987031</v>
      </c>
      <c r="P10" s="697">
        <v>4.23688964783328</v>
      </c>
      <c r="Q10" s="664">
        <v>6.6660603855947613</v>
      </c>
      <c r="R10" s="664">
        <v>1.3400608747165705</v>
      </c>
      <c r="S10" s="698">
        <v>3.794859359844807</v>
      </c>
      <c r="T10" s="697">
        <v>11.752415774353622</v>
      </c>
      <c r="U10" s="664">
        <v>7.6050814221161289</v>
      </c>
      <c r="V10" s="664">
        <v>9.5103711020177855</v>
      </c>
      <c r="W10" s="698">
        <v>7.54974107386208</v>
      </c>
      <c r="X10" s="697">
        <v>-2.4580934372941812</v>
      </c>
      <c r="Y10" s="698">
        <v>-0.31895650106964979</v>
      </c>
      <c r="Z10" s="664">
        <v>-5.6032241289651523</v>
      </c>
      <c r="AA10" s="664">
        <v>-2.6323538071962815</v>
      </c>
      <c r="AB10" s="664">
        <v>-2.7460896154298524</v>
      </c>
      <c r="AC10" s="664">
        <v>2.0647355316693989</v>
      </c>
      <c r="AD10" s="664">
        <v>-0.20000000000000284</v>
      </c>
    </row>
    <row r="11" spans="1:81" s="295" customFormat="1" ht="26.25" customHeight="1">
      <c r="A11" s="770"/>
      <c r="B11" s="699" t="s">
        <v>483</v>
      </c>
      <c r="C11" s="700" t="s">
        <v>9</v>
      </c>
      <c r="D11" s="701" t="s">
        <v>9</v>
      </c>
      <c r="E11" s="701" t="s">
        <v>9</v>
      </c>
      <c r="F11" s="701">
        <v>14.793850017064415</v>
      </c>
      <c r="G11" s="701">
        <v>15.190361213639306</v>
      </c>
      <c r="H11" s="701">
        <v>-0.79401171938297921</v>
      </c>
      <c r="I11" s="701">
        <v>27.681412944970177</v>
      </c>
      <c r="J11" s="701">
        <v>16.628976081609736</v>
      </c>
      <c r="K11" s="701">
        <v>1.3792371382067756</v>
      </c>
      <c r="L11" s="700">
        <v>24.438362413045951</v>
      </c>
      <c r="M11" s="701">
        <v>28.78532659554557</v>
      </c>
      <c r="N11" s="701">
        <v>29.384756657483933</v>
      </c>
      <c r="O11" s="702">
        <v>27.831397677212649</v>
      </c>
      <c r="P11" s="700">
        <v>16.108870967741936</v>
      </c>
      <c r="Q11" s="701">
        <v>16.381662871998586</v>
      </c>
      <c r="R11" s="701">
        <v>19.286728176011366</v>
      </c>
      <c r="S11" s="702">
        <v>14.732373627406446</v>
      </c>
      <c r="T11" s="700">
        <v>1.5280430630317881</v>
      </c>
      <c r="U11" s="701">
        <v>-1.4693231956045167</v>
      </c>
      <c r="V11" s="701">
        <v>-0.85594904872013444</v>
      </c>
      <c r="W11" s="702">
        <v>3.4146141663481018</v>
      </c>
      <c r="X11" s="700">
        <v>10.036226814061592</v>
      </c>
      <c r="Y11" s="702">
        <v>11.758024361050474</v>
      </c>
      <c r="Z11" s="701">
        <v>6.7311838259953163</v>
      </c>
      <c r="AA11" s="701">
        <v>14.13779879841492</v>
      </c>
      <c r="AB11" s="701">
        <v>14.296121705592469</v>
      </c>
      <c r="AC11" s="701">
        <v>13.95995309038787</v>
      </c>
      <c r="AD11" s="701">
        <v>7.2999999999999972</v>
      </c>
    </row>
    <row r="12" spans="1:81" s="295" customFormat="1" ht="17.25" customHeight="1">
      <c r="A12" s="770"/>
      <c r="B12" s="693" t="s">
        <v>437</v>
      </c>
      <c r="C12" s="664"/>
      <c r="D12" s="664"/>
      <c r="E12" s="664"/>
      <c r="F12" s="664"/>
      <c r="G12" s="664"/>
      <c r="H12" s="664"/>
      <c r="I12" s="664"/>
      <c r="J12" s="664"/>
      <c r="K12" s="664"/>
      <c r="L12" s="664"/>
      <c r="M12" s="664"/>
      <c r="N12" s="664"/>
      <c r="O12" s="664"/>
      <c r="P12" s="664"/>
      <c r="Q12" s="664"/>
      <c r="R12" s="664"/>
      <c r="S12" s="664"/>
      <c r="T12" s="664"/>
      <c r="U12" s="664"/>
      <c r="V12" s="664"/>
      <c r="W12" s="664"/>
      <c r="X12" s="664"/>
      <c r="Y12" s="664"/>
    </row>
    <row r="13" spans="1:81" s="295" customFormat="1" ht="17.25" customHeight="1">
      <c r="A13" s="770"/>
      <c r="B13" s="693" t="s">
        <v>484</v>
      </c>
      <c r="C13" s="664"/>
      <c r="D13" s="664"/>
      <c r="E13" s="664"/>
      <c r="F13" s="664"/>
      <c r="G13" s="664"/>
      <c r="H13" s="664"/>
      <c r="I13" s="664"/>
      <c r="J13" s="664"/>
      <c r="K13" s="664"/>
      <c r="L13" s="664"/>
      <c r="M13" s="664"/>
      <c r="N13" s="664"/>
      <c r="O13" s="664"/>
      <c r="P13" s="664"/>
      <c r="Q13" s="664"/>
      <c r="R13" s="664"/>
      <c r="S13" s="664"/>
      <c r="T13" s="664"/>
      <c r="U13" s="664"/>
      <c r="V13" s="664"/>
      <c r="W13" s="664"/>
      <c r="X13" s="664"/>
      <c r="Y13" s="664"/>
    </row>
    <row r="14" spans="1:81" s="9" customFormat="1" ht="17.25" customHeight="1">
      <c r="A14" s="773"/>
      <c r="B14" s="693" t="s">
        <v>20</v>
      </c>
      <c r="C14" s="10"/>
      <c r="D14" s="10"/>
      <c r="E14" s="10"/>
      <c r="F14" s="288"/>
      <c r="G14" s="288"/>
      <c r="H14" s="288"/>
      <c r="I14" s="288"/>
      <c r="J14" s="288"/>
      <c r="K14" s="288"/>
      <c r="L14" s="288"/>
      <c r="M14" s="288"/>
      <c r="N14" s="288"/>
      <c r="O14" s="288"/>
      <c r="P14" s="288"/>
      <c r="Q14" s="288"/>
      <c r="R14" s="288"/>
      <c r="S14" s="288"/>
      <c r="T14" s="288"/>
      <c r="U14" s="288"/>
      <c r="V14" s="288"/>
      <c r="W14" s="288"/>
      <c r="X14" s="288"/>
      <c r="Y14" s="288"/>
      <c r="Z14" s="295"/>
      <c r="AA14" s="295"/>
      <c r="AB14" s="295"/>
      <c r="AC14" s="295"/>
    </row>
    <row r="15" spans="1:81" s="295" customFormat="1" ht="26.25" customHeight="1">
      <c r="A15" s="770"/>
      <c r="B15" s="1036"/>
      <c r="C15" s="758"/>
      <c r="D15" s="758"/>
      <c r="E15" s="758"/>
      <c r="K15" s="758"/>
      <c r="L15" s="758"/>
      <c r="M15" s="758"/>
      <c r="N15" s="758"/>
      <c r="O15" s="758"/>
      <c r="P15" s="758"/>
      <c r="Q15" s="758"/>
      <c r="R15" s="758"/>
      <c r="S15" s="758"/>
      <c r="T15" s="758"/>
      <c r="U15" s="758"/>
      <c r="V15" s="758"/>
      <c r="W15" s="758"/>
      <c r="X15" s="758"/>
      <c r="Y15" s="758"/>
    </row>
    <row r="16" spans="1:81" s="295" customFormat="1" ht="14.25">
      <c r="A16" s="770"/>
      <c r="F16" s="896"/>
      <c r="G16" s="896"/>
      <c r="H16" s="896"/>
      <c r="I16" s="896"/>
      <c r="J16" s="896"/>
    </row>
    <row r="17" spans="1:25" s="295" customFormat="1" ht="12.75">
      <c r="A17" s="770"/>
    </row>
    <row r="18" spans="1:25" s="295" customFormat="1" ht="12.75">
      <c r="A18" s="770"/>
    </row>
    <row r="19" spans="1:25" s="295" customFormat="1" ht="12.75">
      <c r="A19" s="770"/>
    </row>
    <row r="20" spans="1:25" s="295" customFormat="1" ht="12.75">
      <c r="A20" s="770"/>
    </row>
    <row r="21" spans="1:25" s="295" customFormat="1" ht="12.75">
      <c r="A21" s="770"/>
    </row>
    <row r="22" spans="1:25" ht="15" customHeight="1">
      <c r="B22" s="753"/>
      <c r="C22" s="753"/>
      <c r="D22" s="753"/>
      <c r="E22" s="753"/>
      <c r="F22" s="753"/>
      <c r="G22" s="753"/>
      <c r="H22" s="753"/>
      <c r="I22" s="753"/>
      <c r="J22" s="753"/>
      <c r="K22" s="753"/>
      <c r="L22" s="753"/>
      <c r="M22" s="753"/>
      <c r="N22" s="753"/>
      <c r="O22" s="753"/>
      <c r="P22" s="753"/>
      <c r="Q22" s="753"/>
      <c r="R22" s="753"/>
      <c r="S22" s="753"/>
      <c r="T22" s="753"/>
      <c r="U22" s="753"/>
      <c r="V22" s="753"/>
      <c r="W22" s="753"/>
      <c r="X22" s="753"/>
      <c r="Y22" s="753"/>
    </row>
  </sheetData>
  <mergeCells count="14">
    <mergeCell ref="X3:Y3"/>
    <mergeCell ref="C5:AD5"/>
    <mergeCell ref="I3:I4"/>
    <mergeCell ref="J3:J4"/>
    <mergeCell ref="K3:K4"/>
    <mergeCell ref="L3:O3"/>
    <mergeCell ref="P3:S3"/>
    <mergeCell ref="T3:W3"/>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8"/>
  <dimension ref="A2:AP90"/>
  <sheetViews>
    <sheetView zoomScale="80" zoomScaleNormal="80" zoomScaleSheetLayoutView="85" workbookViewId="0">
      <selection activeCell="J38" sqref="J38"/>
    </sheetView>
  </sheetViews>
  <sheetFormatPr defaultRowHeight="14.25"/>
  <cols>
    <col min="1" max="1" width="8.7109375" style="12" customWidth="1"/>
    <col min="2" max="2" width="70.85546875" style="12" customWidth="1"/>
    <col min="3" max="8" width="9.85546875" style="12" customWidth="1"/>
    <col min="9" max="12" width="8.7109375" style="12" customWidth="1"/>
    <col min="13" max="22" width="8.28515625" style="12" customWidth="1"/>
    <col min="23" max="25" width="10" style="856" customWidth="1"/>
    <col min="26" max="29" width="8.7109375" style="12" customWidth="1"/>
    <col min="30" max="35" width="7.85546875" style="12" customWidth="1"/>
    <col min="36" max="36" width="8.42578125" style="12" customWidth="1"/>
    <col min="37" max="38" width="7.85546875" style="12" customWidth="1"/>
    <col min="39" max="39" width="7.7109375" style="12" customWidth="1"/>
    <col min="40" max="16384" width="9.140625" style="12"/>
  </cols>
  <sheetData>
    <row r="2" spans="1:42" s="673" customFormat="1" ht="24" customHeight="1">
      <c r="B2" s="671" t="s">
        <v>25</v>
      </c>
      <c r="C2" s="672"/>
      <c r="D2" s="672"/>
      <c r="E2" s="672"/>
      <c r="F2" s="672"/>
      <c r="G2" s="672"/>
      <c r="H2" s="672"/>
      <c r="I2" s="672"/>
      <c r="J2" s="672"/>
      <c r="K2" s="672"/>
      <c r="L2" s="672"/>
      <c r="M2" s="672"/>
      <c r="N2" s="672"/>
      <c r="O2" s="672"/>
      <c r="P2" s="672"/>
      <c r="Q2" s="672"/>
      <c r="R2" s="672"/>
      <c r="S2" s="672"/>
      <c r="T2" s="672"/>
      <c r="U2" s="672"/>
      <c r="V2" s="672"/>
      <c r="W2" s="855"/>
      <c r="X2" s="855"/>
      <c r="Y2" s="855"/>
      <c r="Z2" s="672"/>
      <c r="AA2" s="672"/>
      <c r="AB2" s="672"/>
      <c r="AC2" s="672"/>
      <c r="AD2" s="672"/>
      <c r="AE2" s="672"/>
      <c r="AF2" s="672"/>
      <c r="AG2" s="672"/>
      <c r="AH2" s="672"/>
      <c r="AI2" s="672"/>
      <c r="AJ2" s="672"/>
      <c r="AK2" s="672"/>
      <c r="AL2" s="672"/>
      <c r="AM2" s="672"/>
      <c r="AN2" s="855"/>
      <c r="AO2" s="855"/>
      <c r="AP2" s="855"/>
    </row>
    <row r="3" spans="1:42" s="302" customFormat="1" ht="19.5" customHeight="1">
      <c r="A3" s="774"/>
      <c r="B3" s="1055"/>
      <c r="C3" s="1177">
        <v>2011</v>
      </c>
      <c r="D3" s="1177">
        <v>2012</v>
      </c>
      <c r="E3" s="1177">
        <v>2013</v>
      </c>
      <c r="F3" s="1177">
        <v>2014</v>
      </c>
      <c r="G3" s="1177">
        <v>2015</v>
      </c>
      <c r="H3" s="1179">
        <v>2016</v>
      </c>
      <c r="I3" s="1167">
        <v>2014</v>
      </c>
      <c r="J3" s="1168"/>
      <c r="K3" s="1168"/>
      <c r="L3" s="1169"/>
      <c r="M3" s="1168">
        <v>2015</v>
      </c>
      <c r="N3" s="1168"/>
      <c r="O3" s="1168"/>
      <c r="P3" s="1168"/>
      <c r="Q3" s="1174">
        <v>2016</v>
      </c>
      <c r="R3" s="1175"/>
      <c r="S3" s="1175"/>
      <c r="T3" s="1176"/>
      <c r="U3" s="1174">
        <v>2017</v>
      </c>
      <c r="V3" s="1175"/>
      <c r="W3" s="1175"/>
      <c r="X3" s="1175"/>
      <c r="Y3" s="1176"/>
      <c r="Z3" s="1167">
        <v>2014</v>
      </c>
      <c r="AA3" s="1168"/>
      <c r="AB3" s="1168"/>
      <c r="AC3" s="1168"/>
      <c r="AD3" s="1167">
        <v>2015</v>
      </c>
      <c r="AE3" s="1168"/>
      <c r="AF3" s="1168"/>
      <c r="AG3" s="1168"/>
      <c r="AH3" s="1167">
        <v>2016</v>
      </c>
      <c r="AI3" s="1168"/>
      <c r="AJ3" s="1168"/>
      <c r="AK3" s="1169"/>
      <c r="AL3" s="1167">
        <v>2017</v>
      </c>
      <c r="AM3" s="1168"/>
      <c r="AN3" s="1168"/>
      <c r="AO3" s="1168"/>
      <c r="AP3" s="1168"/>
    </row>
    <row r="4" spans="1:42" s="302" customFormat="1" ht="19.5" customHeight="1">
      <c r="A4" s="774"/>
      <c r="B4" s="1056"/>
      <c r="C4" s="1178"/>
      <c r="D4" s="1178"/>
      <c r="E4" s="1178"/>
      <c r="F4" s="1178"/>
      <c r="G4" s="1178"/>
      <c r="H4" s="1180"/>
      <c r="I4" s="490" t="s">
        <v>1</v>
      </c>
      <c r="J4" s="490" t="s">
        <v>2</v>
      </c>
      <c r="K4" s="490" t="s">
        <v>3</v>
      </c>
      <c r="L4" s="491" t="s">
        <v>4</v>
      </c>
      <c r="M4" s="490" t="s">
        <v>1</v>
      </c>
      <c r="N4" s="490" t="s">
        <v>2</v>
      </c>
      <c r="O4" s="490" t="s">
        <v>3</v>
      </c>
      <c r="P4" s="491" t="s">
        <v>4</v>
      </c>
      <c r="Q4" s="716" t="s">
        <v>1</v>
      </c>
      <c r="R4" s="490" t="s">
        <v>2</v>
      </c>
      <c r="S4" s="490" t="s">
        <v>3</v>
      </c>
      <c r="T4" s="491" t="s">
        <v>4</v>
      </c>
      <c r="U4" s="716" t="s">
        <v>1</v>
      </c>
      <c r="V4" s="490" t="s">
        <v>2</v>
      </c>
      <c r="W4" s="716" t="s">
        <v>580</v>
      </c>
      <c r="X4" s="1039" t="s">
        <v>581</v>
      </c>
      <c r="Y4" s="490" t="s">
        <v>585</v>
      </c>
      <c r="Z4" s="716" t="s">
        <v>1</v>
      </c>
      <c r="AA4" s="490" t="s">
        <v>2</v>
      </c>
      <c r="AB4" s="490" t="s">
        <v>3</v>
      </c>
      <c r="AC4" s="491" t="s">
        <v>4</v>
      </c>
      <c r="AD4" s="716" t="s">
        <v>1</v>
      </c>
      <c r="AE4" s="490" t="s">
        <v>2</v>
      </c>
      <c r="AF4" s="490" t="s">
        <v>3</v>
      </c>
      <c r="AG4" s="491" t="s">
        <v>4</v>
      </c>
      <c r="AH4" s="716" t="s">
        <v>1</v>
      </c>
      <c r="AI4" s="490" t="s">
        <v>2</v>
      </c>
      <c r="AJ4" s="490" t="s">
        <v>3</v>
      </c>
      <c r="AK4" s="491" t="s">
        <v>4</v>
      </c>
      <c r="AL4" s="716" t="s">
        <v>1</v>
      </c>
      <c r="AM4" s="490" t="s">
        <v>2</v>
      </c>
      <c r="AN4" s="1076" t="s">
        <v>582</v>
      </c>
      <c r="AO4" s="1077" t="s">
        <v>581</v>
      </c>
      <c r="AP4" s="1077" t="s">
        <v>585</v>
      </c>
    </row>
    <row r="5" spans="1:42" s="674" customFormat="1" ht="15.75" customHeight="1">
      <c r="A5" s="775"/>
      <c r="B5" s="808"/>
      <c r="C5" s="1170" t="s">
        <v>5</v>
      </c>
      <c r="D5" s="1170"/>
      <c r="E5" s="1170"/>
      <c r="F5" s="1170"/>
      <c r="G5" s="1170"/>
      <c r="H5" s="1170"/>
      <c r="I5" s="1170"/>
      <c r="J5" s="1170"/>
      <c r="K5" s="1170"/>
      <c r="L5" s="1170"/>
      <c r="M5" s="1170"/>
      <c r="N5" s="1170"/>
      <c r="O5" s="1170"/>
      <c r="P5" s="1170"/>
      <c r="Q5" s="1170"/>
      <c r="R5" s="1170"/>
      <c r="S5" s="1170"/>
      <c r="T5" s="1170"/>
      <c r="U5" s="1170"/>
      <c r="V5" s="1170"/>
      <c r="W5" s="1170"/>
      <c r="X5" s="1170"/>
      <c r="Y5" s="1171"/>
      <c r="Z5" s="1172" t="s">
        <v>232</v>
      </c>
      <c r="AA5" s="1173"/>
      <c r="AB5" s="1173"/>
      <c r="AC5" s="1173"/>
      <c r="AD5" s="1173"/>
      <c r="AE5" s="1173"/>
      <c r="AF5" s="1173"/>
      <c r="AG5" s="1173"/>
      <c r="AH5" s="1173"/>
      <c r="AI5" s="1173"/>
      <c r="AJ5" s="1173"/>
      <c r="AK5" s="1173"/>
      <c r="AL5" s="1173"/>
      <c r="AM5" s="1173"/>
      <c r="AN5" s="1173"/>
      <c r="AO5" s="1173"/>
      <c r="AP5" s="1173"/>
    </row>
    <row r="6" spans="1:42" s="302" customFormat="1" ht="12.75">
      <c r="A6" s="774"/>
      <c r="B6" s="1057" t="s">
        <v>28</v>
      </c>
      <c r="C6" s="745">
        <v>2.5874999999999915</v>
      </c>
      <c r="D6" s="745">
        <v>1.7846553754924628</v>
      </c>
      <c r="E6" s="745">
        <v>3.3918053981580414</v>
      </c>
      <c r="F6" s="745">
        <v>-1.9474805483512228</v>
      </c>
      <c r="G6" s="745">
        <v>-1.3674042935077608</v>
      </c>
      <c r="H6" s="745">
        <v>-7.7953899690323567</v>
      </c>
      <c r="I6" s="744">
        <v>-0.46651945386122406</v>
      </c>
      <c r="J6" s="745">
        <v>1.2007802023649816</v>
      </c>
      <c r="K6" s="745">
        <v>-5.9979285019302608</v>
      </c>
      <c r="L6" s="746">
        <v>-2.6156572755607073</v>
      </c>
      <c r="M6" s="744">
        <v>-9.8584507702402817</v>
      </c>
      <c r="N6" s="745">
        <v>-1.0510148768294982</v>
      </c>
      <c r="O6" s="745">
        <v>7.2020033388981517</v>
      </c>
      <c r="P6" s="746">
        <v>-1.2237213680577241</v>
      </c>
      <c r="Q6" s="744">
        <v>-1.2097892401553025</v>
      </c>
      <c r="R6" s="745">
        <v>-17.125726633594056</v>
      </c>
      <c r="S6" s="745">
        <v>-5.5003581773444949</v>
      </c>
      <c r="T6" s="746">
        <v>-6.432655654383737</v>
      </c>
      <c r="U6" s="744">
        <v>-5.3475560545983996</v>
      </c>
      <c r="V6" s="745">
        <v>5.941975762027198</v>
      </c>
      <c r="W6" s="744">
        <v>2.8778489654448123</v>
      </c>
      <c r="X6" s="745">
        <v>7.681207681207681</v>
      </c>
      <c r="Y6" s="745">
        <v>7.4942528735632266</v>
      </c>
      <c r="Z6" s="744">
        <v>-6.1191709844559412E-2</v>
      </c>
      <c r="AA6" s="745">
        <v>0.13911148315345737</v>
      </c>
      <c r="AB6" s="745">
        <v>-0.6998328630345132</v>
      </c>
      <c r="AC6" s="746">
        <v>-0.29615819540061411</v>
      </c>
      <c r="AD6" s="744">
        <v>-1.2445904870064743</v>
      </c>
      <c r="AE6" s="745">
        <v>-0.11680808252564606</v>
      </c>
      <c r="AF6" s="745">
        <v>0.74906404375441005</v>
      </c>
      <c r="AG6" s="746">
        <v>-0.12893374016739878</v>
      </c>
      <c r="AH6" s="744">
        <v>-0.13557744811026035</v>
      </c>
      <c r="AI6" s="745">
        <v>-1.8807627214580773</v>
      </c>
      <c r="AJ6" s="745">
        <v>-0.58000667426791452</v>
      </c>
      <c r="AK6" s="746">
        <v>-0.59940974484936438</v>
      </c>
      <c r="AL6" s="744">
        <v>-0.53496730472000886</v>
      </c>
      <c r="AM6" s="745">
        <v>0.53380395005168091</v>
      </c>
      <c r="AN6" s="1078">
        <v>0.26774284295879591</v>
      </c>
      <c r="AO6" s="897">
        <v>0.68856011458421162</v>
      </c>
      <c r="AP6" s="897">
        <v>0.65023813545009412</v>
      </c>
    </row>
    <row r="7" spans="1:42" s="302" customFormat="1" ht="12.75">
      <c r="A7" s="774"/>
      <c r="B7" s="1058" t="s">
        <v>29</v>
      </c>
      <c r="C7" s="305">
        <v>5.2575438128650944</v>
      </c>
      <c r="D7" s="305">
        <v>15.550875637330975</v>
      </c>
      <c r="E7" s="305">
        <v>-1.4182939362795537</v>
      </c>
      <c r="F7" s="305">
        <v>2.5243258270781297</v>
      </c>
      <c r="G7" s="305">
        <v>10.361190953956296</v>
      </c>
      <c r="H7" s="305">
        <v>-2.4675053441116432</v>
      </c>
      <c r="I7" s="306">
        <v>0.33219247030402244</v>
      </c>
      <c r="J7" s="305">
        <v>0.80875216892626156</v>
      </c>
      <c r="K7" s="305">
        <v>13.118262730665833</v>
      </c>
      <c r="L7" s="307">
        <v>-4.2335137206072346</v>
      </c>
      <c r="M7" s="306">
        <v>4.8526805123574377</v>
      </c>
      <c r="N7" s="305">
        <v>5.1053153626232586</v>
      </c>
      <c r="O7" s="305">
        <v>8.1404739380234901</v>
      </c>
      <c r="P7" s="307">
        <v>21.390708606290929</v>
      </c>
      <c r="Q7" s="306">
        <v>9.2147231436590999</v>
      </c>
      <c r="R7" s="305">
        <v>4.9045187076717838</v>
      </c>
      <c r="S7" s="305">
        <v>-8.7310901060447605</v>
      </c>
      <c r="T7" s="307">
        <v>-9.4358277204473922</v>
      </c>
      <c r="U7" s="306">
        <v>-4.7954206944890672</v>
      </c>
      <c r="V7" s="305">
        <v>-1.3335097235083992</v>
      </c>
      <c r="W7" s="306">
        <v>-5.3923125794155027</v>
      </c>
      <c r="X7" s="305">
        <v>3.4839544095061115</v>
      </c>
      <c r="Y7" s="305">
        <v>-1.9950124688279232</v>
      </c>
      <c r="Z7" s="306">
        <v>3.9907772020726782E-2</v>
      </c>
      <c r="AA7" s="305">
        <v>9.5944572334E-2</v>
      </c>
      <c r="AB7" s="305">
        <v>1.8187670935532898</v>
      </c>
      <c r="AC7" s="307">
        <v>-0.60444001757726462</v>
      </c>
      <c r="AD7" s="306">
        <v>0.56560792304094853</v>
      </c>
      <c r="AE7" s="305">
        <v>0.57877061724195533</v>
      </c>
      <c r="AF7" s="305">
        <v>1.2106492589978812</v>
      </c>
      <c r="AG7" s="307">
        <v>2.7947498810290252</v>
      </c>
      <c r="AH7" s="306">
        <v>1.1089974014012702</v>
      </c>
      <c r="AI7" s="305">
        <v>0.58359908303616537</v>
      </c>
      <c r="AJ7" s="305">
        <v>-1.3280024472315666</v>
      </c>
      <c r="AK7" s="307">
        <v>-1.3399235550654143</v>
      </c>
      <c r="AL7" s="306">
        <v>-0.56955593865176457</v>
      </c>
      <c r="AM7" s="305">
        <v>-0.16430650613179781</v>
      </c>
      <c r="AN7" s="1079">
        <v>-0.65562882674168454</v>
      </c>
      <c r="AO7" s="747">
        <v>0.42377369618333666</v>
      </c>
      <c r="AP7" s="747">
        <v>-0.25228170917074766</v>
      </c>
    </row>
    <row r="8" spans="1:42" s="302" customFormat="1" ht="12.75">
      <c r="A8" s="774"/>
      <c r="B8" s="1058" t="s">
        <v>30</v>
      </c>
      <c r="C8" s="305">
        <v>-13.944399073317882</v>
      </c>
      <c r="D8" s="305">
        <v>9.0011136396649363</v>
      </c>
      <c r="E8" s="305">
        <v>7.4209310589907318</v>
      </c>
      <c r="F8" s="305">
        <v>-9.1611323844417001</v>
      </c>
      <c r="G8" s="305">
        <v>13.013948068028711</v>
      </c>
      <c r="H8" s="305">
        <v>0.3294932731813276</v>
      </c>
      <c r="I8" s="306">
        <v>18.973946822048092</v>
      </c>
      <c r="J8" s="305">
        <v>1.5471052845859532</v>
      </c>
      <c r="K8" s="305">
        <v>4.3783560512185034</v>
      </c>
      <c r="L8" s="307">
        <v>-28.210042161747779</v>
      </c>
      <c r="M8" s="306">
        <v>2.3643323575770978</v>
      </c>
      <c r="N8" s="305">
        <v>1.9966321866730823</v>
      </c>
      <c r="O8" s="305">
        <v>7.3677015505270589</v>
      </c>
      <c r="P8" s="307">
        <v>28.800244069864988</v>
      </c>
      <c r="Q8" s="306">
        <v>9.1344038715354117</v>
      </c>
      <c r="R8" s="305">
        <v>15.911949685534594</v>
      </c>
      <c r="S8" s="305">
        <v>-1.6418160495895364</v>
      </c>
      <c r="T8" s="307">
        <v>-9.4944829355914777</v>
      </c>
      <c r="U8" s="306">
        <v>-6.5406903502141489</v>
      </c>
      <c r="V8" s="305">
        <v>14.022653282691252</v>
      </c>
      <c r="W8" s="306">
        <v>-0.35029878425716277</v>
      </c>
      <c r="X8" s="305">
        <v>18.310850439882699</v>
      </c>
      <c r="Y8" s="305">
        <v>23.167806698054562</v>
      </c>
      <c r="Z8" s="306">
        <v>0.60476476683937652</v>
      </c>
      <c r="AA8" s="305">
        <v>7.0208376932045721E-2</v>
      </c>
      <c r="AB8" s="305">
        <v>0.22344506806412537</v>
      </c>
      <c r="AC8" s="307">
        <v>-2.7982446169620601</v>
      </c>
      <c r="AD8" s="306">
        <v>8.6699178301822541E-2</v>
      </c>
      <c r="AE8" s="305">
        <v>8.7219860567928714E-2</v>
      </c>
      <c r="AF8" s="305">
        <v>0.37216654904728358</v>
      </c>
      <c r="AG8" s="307">
        <v>1.9597189485765452</v>
      </c>
      <c r="AH8" s="306">
        <v>0.33765270879247389</v>
      </c>
      <c r="AI8" s="305">
        <v>0.70800475462726853</v>
      </c>
      <c r="AJ8" s="305">
        <v>-8.4212575433131695E-2</v>
      </c>
      <c r="AK8" s="307">
        <v>-0.74504486440422868</v>
      </c>
      <c r="AL8" s="306">
        <v>-0.23842705980263884</v>
      </c>
      <c r="AM8" s="305">
        <v>0.71386708383383979</v>
      </c>
      <c r="AN8" s="1079">
        <v>-1.738540460036421E-2</v>
      </c>
      <c r="AO8" s="747">
        <v>0.81278793495661017</v>
      </c>
      <c r="AP8" s="747">
        <v>1.3610403648032465</v>
      </c>
    </row>
    <row r="9" spans="1:42" s="302" customFormat="1" ht="12.75">
      <c r="A9" s="774"/>
      <c r="B9" s="1058" t="s">
        <v>231</v>
      </c>
      <c r="C9" s="305">
        <v>20.964341369511402</v>
      </c>
      <c r="D9" s="305">
        <v>-14.877786657113745</v>
      </c>
      <c r="E9" s="305">
        <v>8.9624473939786924</v>
      </c>
      <c r="F9" s="305">
        <v>5.6063104416417531</v>
      </c>
      <c r="G9" s="305">
        <v>-22.495111898833883</v>
      </c>
      <c r="H9" s="305">
        <v>2.5644748543530653</v>
      </c>
      <c r="I9" s="306">
        <v>-20.079913077003951</v>
      </c>
      <c r="J9" s="305">
        <v>-1.167905101462793</v>
      </c>
      <c r="K9" s="305">
        <v>18.380190565815809</v>
      </c>
      <c r="L9" s="307">
        <v>63.989401341392721</v>
      </c>
      <c r="M9" s="306">
        <v>-31.795456538900098</v>
      </c>
      <c r="N9" s="305">
        <v>-42.096390822811479</v>
      </c>
      <c r="O9" s="305">
        <v>-9.8623739255726122</v>
      </c>
      <c r="P9" s="307">
        <v>21.247159808129254</v>
      </c>
      <c r="Q9" s="306">
        <v>-1.1766975308642174</v>
      </c>
      <c r="R9" s="305">
        <v>19.587178666045574</v>
      </c>
      <c r="S9" s="305">
        <v>-14.130195127328847</v>
      </c>
      <c r="T9" s="307">
        <v>5.8634906092533043</v>
      </c>
      <c r="U9" s="306">
        <v>-3.0060511419090403</v>
      </c>
      <c r="V9" s="305">
        <v>11.288555639408912</v>
      </c>
      <c r="W9" s="306">
        <v>20.899726380170591</v>
      </c>
      <c r="X9" s="305">
        <v>13.560853548342237</v>
      </c>
      <c r="Y9" s="305">
        <v>0.62394840157040221</v>
      </c>
      <c r="Z9" s="306">
        <v>-0.88656027633851209</v>
      </c>
      <c r="AA9" s="305">
        <v>-9.3888606535322661E-2</v>
      </c>
      <c r="AB9" s="305">
        <v>0.8682439765574137</v>
      </c>
      <c r="AC9" s="307">
        <v>1.0142504760509736</v>
      </c>
      <c r="AD9" s="306">
        <v>-1.0849088115438543</v>
      </c>
      <c r="AE9" s="305">
        <v>-3.1705084169358342</v>
      </c>
      <c r="AF9" s="305">
        <v>-0.52298282756998327</v>
      </c>
      <c r="AG9" s="307">
        <v>0.52772275564762172</v>
      </c>
      <c r="AH9" s="306">
        <v>-2.6967533962698867E-2</v>
      </c>
      <c r="AI9" s="305">
        <v>0.85304352748060941</v>
      </c>
      <c r="AJ9" s="305">
        <v>-0.63875413665563507</v>
      </c>
      <c r="AK9" s="307">
        <v>0.15809915283974077</v>
      </c>
      <c r="AL9" s="306">
        <v>-6.151943883010335E-2</v>
      </c>
      <c r="AM9" s="305">
        <v>0.58032125597117057</v>
      </c>
      <c r="AN9" s="1079">
        <v>0.96264769154393359</v>
      </c>
      <c r="AO9" s="747">
        <v>0.73641250315949136</v>
      </c>
      <c r="AP9" s="747">
        <v>3.3669988177673332E-2</v>
      </c>
    </row>
    <row r="10" spans="1:42" s="302" customFormat="1" ht="12.75">
      <c r="A10" s="774"/>
      <c r="B10" s="1058" t="s">
        <v>230</v>
      </c>
      <c r="C10" s="305">
        <v>11.636666666666656</v>
      </c>
      <c r="D10" s="305">
        <v>-7.1616255113314082</v>
      </c>
      <c r="E10" s="305">
        <v>13.654418268071126</v>
      </c>
      <c r="F10" s="305">
        <v>4.5857150942327962</v>
      </c>
      <c r="G10" s="305">
        <v>6.7163169500926756</v>
      </c>
      <c r="H10" s="305">
        <v>-7.2608913370054893</v>
      </c>
      <c r="I10" s="306">
        <v>7.6808980921358767</v>
      </c>
      <c r="J10" s="305">
        <v>10.634879651146107</v>
      </c>
      <c r="K10" s="305">
        <v>2.8289327712447232</v>
      </c>
      <c r="L10" s="307">
        <v>-2.4573568159755865</v>
      </c>
      <c r="M10" s="306">
        <v>7.1654287643484054</v>
      </c>
      <c r="N10" s="305">
        <v>-3.3606472357639205</v>
      </c>
      <c r="O10" s="305">
        <v>4.9546876685726744</v>
      </c>
      <c r="P10" s="307">
        <v>19.150388125906346</v>
      </c>
      <c r="Q10" s="306">
        <v>-3.5762891274761586</v>
      </c>
      <c r="R10" s="305">
        <v>-1.0008586454867441</v>
      </c>
      <c r="S10" s="305">
        <v>-10.066044766530482</v>
      </c>
      <c r="T10" s="307">
        <v>-13.712294768995818</v>
      </c>
      <c r="U10" s="306">
        <v>-20.09461825975589</v>
      </c>
      <c r="V10" s="305">
        <v>-13.045128066133628</v>
      </c>
      <c r="W10" s="306">
        <v>-22.366522366522361</v>
      </c>
      <c r="X10" s="305">
        <v>-10.07673496922169</v>
      </c>
      <c r="Y10" s="305">
        <v>-5.6702333810767556</v>
      </c>
      <c r="Z10" s="306">
        <v>0.92959550949913294</v>
      </c>
      <c r="AA10" s="305">
        <v>1.1293111901701081</v>
      </c>
      <c r="AB10" s="305">
        <v>0.3222983658408004</v>
      </c>
      <c r="AC10" s="307">
        <v>-0.26448923392412338</v>
      </c>
      <c r="AD10" s="306">
        <v>0.90300187053242942</v>
      </c>
      <c r="AE10" s="305">
        <v>-0.37426288046249717</v>
      </c>
      <c r="AF10" s="305">
        <v>0.5504301928957902</v>
      </c>
      <c r="AG10" s="307">
        <v>1.9211614366094658</v>
      </c>
      <c r="AH10" s="306">
        <v>-0.47562942008486286</v>
      </c>
      <c r="AI10" s="305">
        <v>-0.10756976283466357</v>
      </c>
      <c r="AJ10" s="305">
        <v>-1.1099927695430909</v>
      </c>
      <c r="AK10" s="307">
        <v>-1.467535716075991</v>
      </c>
      <c r="AL10" s="306">
        <v>-2.3285197955058852</v>
      </c>
      <c r="AM10" s="305">
        <v>-1.3700720730787481</v>
      </c>
      <c r="AN10" s="1079">
        <v>-2.4830009928843255</v>
      </c>
      <c r="AO10" s="747">
        <v>-1.0259541663156131</v>
      </c>
      <c r="AP10" s="747">
        <v>-0.57911416990373421</v>
      </c>
    </row>
    <row r="11" spans="1:42" s="302" customFormat="1" ht="12.75">
      <c r="A11" s="774"/>
      <c r="B11" s="1058" t="s">
        <v>33</v>
      </c>
      <c r="C11" s="305">
        <v>-12.764166666666654</v>
      </c>
      <c r="D11" s="305">
        <v>31.152145047428917</v>
      </c>
      <c r="E11" s="305">
        <v>-9.3121330866607366</v>
      </c>
      <c r="F11" s="305">
        <v>-1.4183713627127617</v>
      </c>
      <c r="G11" s="305">
        <v>-5.6858639596555349</v>
      </c>
      <c r="H11" s="305">
        <v>-3.1426004630109503</v>
      </c>
      <c r="I11" s="306">
        <v>6.9582575838591225</v>
      </c>
      <c r="J11" s="305">
        <v>5.4039574255303933</v>
      </c>
      <c r="K11" s="305">
        <v>-13.748243888732787</v>
      </c>
      <c r="L11" s="307">
        <v>-1.0283558476329517</v>
      </c>
      <c r="M11" s="306">
        <v>-10.981503082819501</v>
      </c>
      <c r="N11" s="305">
        <v>-2.693910745145871</v>
      </c>
      <c r="O11" s="305">
        <v>-2.1891390038114622</v>
      </c>
      <c r="P11" s="307">
        <v>-6.8152474638794871</v>
      </c>
      <c r="Q11" s="306">
        <v>-12.620741295394993</v>
      </c>
      <c r="R11" s="305">
        <v>-0.79050006964760655</v>
      </c>
      <c r="S11" s="305">
        <v>-4.9192339716902467</v>
      </c>
      <c r="T11" s="307">
        <v>4.7405403622208269</v>
      </c>
      <c r="U11" s="306">
        <v>15.219161060885185</v>
      </c>
      <c r="V11" s="305">
        <v>-1.660289936466711</v>
      </c>
      <c r="W11" s="306">
        <v>-2.4907749077490706</v>
      </c>
      <c r="X11" s="305">
        <v>-4.7051150656852769</v>
      </c>
      <c r="Y11" s="305">
        <v>2.7300748568912354</v>
      </c>
      <c r="Z11" s="306">
        <v>0.12811053540587169</v>
      </c>
      <c r="AA11" s="305">
        <v>8.5942778558402377E-2</v>
      </c>
      <c r="AB11" s="305">
        <v>-0.28827870631647473</v>
      </c>
      <c r="AC11" s="307">
        <v>-1.881353449538593E-2</v>
      </c>
      <c r="AD11" s="306">
        <v>-0.20911550537777956</v>
      </c>
      <c r="AE11" s="305">
        <v>-4.2807345689507607E-2</v>
      </c>
      <c r="AF11" s="305">
        <v>-3.7544107268878045E-2</v>
      </c>
      <c r="AG11" s="307">
        <v>-0.11791562858662476</v>
      </c>
      <c r="AH11" s="306">
        <v>-0.21068056971810148</v>
      </c>
      <c r="AI11" s="305">
        <v>-1.2206373464651919E-2</v>
      </c>
      <c r="AJ11" s="305">
        <v>-7.8041658555576834E-2</v>
      </c>
      <c r="AK11" s="307">
        <v>6.8432001604090145E-2</v>
      </c>
      <c r="AL11" s="306">
        <v>0.2005944596361903</v>
      </c>
      <c r="AM11" s="305">
        <v>-2.5105455764449523E-2</v>
      </c>
      <c r="AN11" s="1079">
        <v>-3.3956644050967967E-2</v>
      </c>
      <c r="AO11" s="747">
        <v>-8.0840845901086866E-2</v>
      </c>
      <c r="AP11" s="747">
        <v>3.9790575916230295E-2</v>
      </c>
    </row>
    <row r="12" spans="1:42" s="302" customFormat="1" ht="12.75">
      <c r="A12" s="774"/>
      <c r="B12" s="1058" t="s">
        <v>36</v>
      </c>
      <c r="C12" s="305">
        <v>4.4367406123435416</v>
      </c>
      <c r="D12" s="305">
        <v>6.1553438342828883</v>
      </c>
      <c r="E12" s="305">
        <v>-2.61884001322953</v>
      </c>
      <c r="F12" s="305">
        <v>5.1654933926145645</v>
      </c>
      <c r="G12" s="305">
        <v>4.5682745662194151</v>
      </c>
      <c r="H12" s="305">
        <v>9.7439424993682735</v>
      </c>
      <c r="I12" s="306">
        <v>-0.5026388539833988</v>
      </c>
      <c r="J12" s="305">
        <v>4.7108629075842288</v>
      </c>
      <c r="K12" s="305">
        <v>5.3201019915925656</v>
      </c>
      <c r="L12" s="307">
        <v>10.564534358047027</v>
      </c>
      <c r="M12" s="306">
        <v>4.6444809295276457</v>
      </c>
      <c r="N12" s="305">
        <v>10.815770609319003</v>
      </c>
      <c r="O12" s="305">
        <v>2.9444480795655323</v>
      </c>
      <c r="P12" s="307">
        <v>0.20699701004318172</v>
      </c>
      <c r="Q12" s="306">
        <v>4.3900672841927388</v>
      </c>
      <c r="R12" s="305">
        <v>-0.97032111159985845</v>
      </c>
      <c r="S12" s="305">
        <v>17.224941206381487</v>
      </c>
      <c r="T12" s="307">
        <v>18.825869631745348</v>
      </c>
      <c r="U12" s="306">
        <v>23.512919821955052</v>
      </c>
      <c r="V12" s="305">
        <v>6.5818352842809418</v>
      </c>
      <c r="W12" s="306">
        <v>7.9140245408877377</v>
      </c>
      <c r="X12" s="305">
        <v>-1.9989399560838876</v>
      </c>
      <c r="Y12" s="305">
        <v>14.099984522519719</v>
      </c>
      <c r="Z12" s="306">
        <v>-1.713298791018987E-2</v>
      </c>
      <c r="AA12" s="305">
        <v>0.14541241890639486</v>
      </c>
      <c r="AB12" s="305">
        <v>0.14842010604979944</v>
      </c>
      <c r="AC12" s="307">
        <v>0.33956056833162485</v>
      </c>
      <c r="AD12" s="306">
        <v>0.15231812412318754</v>
      </c>
      <c r="AE12" s="305">
        <v>0.33138355155018318</v>
      </c>
      <c r="AF12" s="305">
        <v>8.2039520112914557E-2</v>
      </c>
      <c r="AG12" s="307">
        <v>7.0290849032838588E-3</v>
      </c>
      <c r="AH12" s="306">
        <v>0.1483668300384853</v>
      </c>
      <c r="AI12" s="305">
        <v>-3.2900322635421461E-2</v>
      </c>
      <c r="AJ12" s="305">
        <v>0.4672543730359574</v>
      </c>
      <c r="AK12" s="307">
        <v>0.57356759737329954</v>
      </c>
      <c r="AL12" s="306">
        <v>0.74956901676376164</v>
      </c>
      <c r="AM12" s="305">
        <v>0.21814397854568779</v>
      </c>
      <c r="AN12" s="1079">
        <v>0.2464918087042853</v>
      </c>
      <c r="AO12" s="747">
        <v>-6.8952734012974679E-2</v>
      </c>
      <c r="AP12" s="747">
        <v>0.47696335078534147</v>
      </c>
    </row>
    <row r="13" spans="1:42" s="302" customFormat="1" ht="12.75">
      <c r="A13" s="774"/>
      <c r="B13" s="1058" t="s">
        <v>37</v>
      </c>
      <c r="C13" s="305">
        <v>9.6675805631713843</v>
      </c>
      <c r="D13" s="305">
        <v>-19.354103343465042</v>
      </c>
      <c r="E13" s="305">
        <v>5.7778196551399219</v>
      </c>
      <c r="F13" s="305">
        <v>5.8042792752667935</v>
      </c>
      <c r="G13" s="305">
        <v>0.46810015322704146</v>
      </c>
      <c r="H13" s="305">
        <v>19.345701979318534</v>
      </c>
      <c r="I13" s="306">
        <v>35.882459203950162</v>
      </c>
      <c r="J13" s="305">
        <v>0.33452736907548797</v>
      </c>
      <c r="K13" s="305">
        <v>-1.4762080867850216</v>
      </c>
      <c r="L13" s="307">
        <v>3.1364686692945583</v>
      </c>
      <c r="M13" s="306">
        <v>-14.978285916866085</v>
      </c>
      <c r="N13" s="305">
        <v>-0.91762067744602405</v>
      </c>
      <c r="O13" s="305">
        <v>9.2933779598986348</v>
      </c>
      <c r="P13" s="307">
        <v>4.2041448387202962</v>
      </c>
      <c r="Q13" s="306">
        <v>24.179088919003448</v>
      </c>
      <c r="R13" s="305">
        <v>14.32655370596467</v>
      </c>
      <c r="S13" s="305">
        <v>15.601030337721838</v>
      </c>
      <c r="T13" s="307">
        <v>25.879786258576544</v>
      </c>
      <c r="U13" s="306">
        <v>15.26967471143756</v>
      </c>
      <c r="V13" s="305">
        <v>20.75692852677642</v>
      </c>
      <c r="W13" s="306">
        <v>16.236240474174423</v>
      </c>
      <c r="X13" s="305">
        <v>35.605342524773818</v>
      </c>
      <c r="Y13" s="305">
        <v>12.175980975029717</v>
      </c>
      <c r="Z13" s="306">
        <v>1.2144421416234863</v>
      </c>
      <c r="AA13" s="305">
        <v>1.9931836527251862E-2</v>
      </c>
      <c r="AB13" s="305">
        <v>-8.7633725076747201E-2</v>
      </c>
      <c r="AC13" s="307">
        <v>0.15953420243152264</v>
      </c>
      <c r="AD13" s="306">
        <v>-0.66610996058520766</v>
      </c>
      <c r="AE13" s="305">
        <v>-5.2000793515841429E-2</v>
      </c>
      <c r="AF13" s="305">
        <v>0.51543460362267612</v>
      </c>
      <c r="AG13" s="307">
        <v>0.21074377851804127</v>
      </c>
      <c r="AH13" s="306">
        <v>0.90030262162428831</v>
      </c>
      <c r="AI13" s="305">
        <v>0.80333106922510467</v>
      </c>
      <c r="AJ13" s="305">
        <v>0.89437692928057</v>
      </c>
      <c r="AK13" s="307">
        <v>1.2103739535816307</v>
      </c>
      <c r="AL13" s="306">
        <v>0.6379800261562234</v>
      </c>
      <c r="AM13" s="305">
        <v>1.3134368801854892</v>
      </c>
      <c r="AN13" s="1079">
        <v>1.1232748634784031</v>
      </c>
      <c r="AO13" s="747">
        <v>2.053989384109868</v>
      </c>
      <c r="AP13" s="747">
        <v>0.76527613578787479</v>
      </c>
    </row>
    <row r="14" spans="1:42" s="302" customFormat="1" ht="12.75">
      <c r="A14" s="304"/>
      <c r="B14" s="1058" t="s">
        <v>38</v>
      </c>
      <c r="C14" s="305">
        <v>15.254872876059395</v>
      </c>
      <c r="D14" s="305">
        <v>-11.125973378064742</v>
      </c>
      <c r="E14" s="305">
        <v>-10.507732734565067</v>
      </c>
      <c r="F14" s="305">
        <v>1.3854167613610855</v>
      </c>
      <c r="G14" s="305">
        <v>6.2935432675495662</v>
      </c>
      <c r="H14" s="305">
        <v>-11.1129856764463</v>
      </c>
      <c r="I14" s="306">
        <v>-3.5424522911667253</v>
      </c>
      <c r="J14" s="305">
        <v>-2.6839535275298942</v>
      </c>
      <c r="K14" s="305">
        <v>10.171785137014638</v>
      </c>
      <c r="L14" s="307">
        <v>1.985283403759297</v>
      </c>
      <c r="M14" s="306">
        <v>4.6005607550448246</v>
      </c>
      <c r="N14" s="305">
        <v>8.9417952799501563</v>
      </c>
      <c r="O14" s="305">
        <v>2.8762496161588444</v>
      </c>
      <c r="P14" s="307">
        <v>8.6687859413508477</v>
      </c>
      <c r="Q14" s="306">
        <v>-13.334340078526125</v>
      </c>
      <c r="R14" s="305">
        <v>-7.4328187535734713</v>
      </c>
      <c r="S14" s="305">
        <v>-6.6131599893870998</v>
      </c>
      <c r="T14" s="307">
        <v>-17.446752563765457</v>
      </c>
      <c r="U14" s="306">
        <v>3.2758320264854461</v>
      </c>
      <c r="V14" s="305">
        <v>-12.020451581909271</v>
      </c>
      <c r="W14" s="306">
        <v>-9.4280462752730045</v>
      </c>
      <c r="X14" s="305">
        <v>-3.5463071512309483</v>
      </c>
      <c r="Y14" s="305">
        <v>-23.485554520037283</v>
      </c>
      <c r="Z14" s="306">
        <v>-0.30004145077720062</v>
      </c>
      <c r="AA14" s="305">
        <v>-0.22254716135011496</v>
      </c>
      <c r="AB14" s="305">
        <v>0.7837154640453976</v>
      </c>
      <c r="AC14" s="307">
        <v>0.14912260143547754</v>
      </c>
      <c r="AD14" s="306">
        <v>0.36345447257665797</v>
      </c>
      <c r="AE14" s="305">
        <v>0.68396984639799119</v>
      </c>
      <c r="AF14" s="305">
        <v>0.23152258292166433</v>
      </c>
      <c r="AG14" s="307">
        <v>0.63455420877305924</v>
      </c>
      <c r="AH14" s="306">
        <v>-1.085124831420019</v>
      </c>
      <c r="AI14" s="305">
        <v>-0.61854304635761415</v>
      </c>
      <c r="AJ14" s="305">
        <v>-0.51792207792207678</v>
      </c>
      <c r="AK14" s="307">
        <v>-1.2425865958193367</v>
      </c>
      <c r="AL14" s="306">
        <v>0.20876471287599505</v>
      </c>
      <c r="AM14" s="305">
        <v>-0.91398776433779216</v>
      </c>
      <c r="AN14" s="1079">
        <v>-0.67387721330464923</v>
      </c>
      <c r="AO14" s="747">
        <v>-0.28565338276181634</v>
      </c>
      <c r="AP14" s="747">
        <v>-1.788812700557342</v>
      </c>
    </row>
    <row r="15" spans="1:42" s="302" customFormat="1" ht="12.75">
      <c r="A15" s="304"/>
      <c r="B15" s="1058" t="s">
        <v>39</v>
      </c>
      <c r="C15" s="305">
        <v>7.3158942991191651</v>
      </c>
      <c r="D15" s="305">
        <v>-13.621891938063939</v>
      </c>
      <c r="E15" s="305">
        <v>-41.624114495307275</v>
      </c>
      <c r="F15" s="305">
        <v>5.1128051128051197</v>
      </c>
      <c r="G15" s="305">
        <v>11.810123800454193</v>
      </c>
      <c r="H15" s="305">
        <v>-11.14969338015618</v>
      </c>
      <c r="I15" s="306">
        <v>-29.015840041547648</v>
      </c>
      <c r="J15" s="305">
        <v>19.042891183478943</v>
      </c>
      <c r="K15" s="305">
        <v>20.134945554145233</v>
      </c>
      <c r="L15" s="307">
        <v>19.329616099468055</v>
      </c>
      <c r="M15" s="306">
        <v>17.142230026338893</v>
      </c>
      <c r="N15" s="305">
        <v>-6.7889908256880744</v>
      </c>
      <c r="O15" s="305">
        <v>16.504476449980515</v>
      </c>
      <c r="P15" s="307">
        <v>21.327676029861948</v>
      </c>
      <c r="Q15" s="306">
        <v>13.278371119855109</v>
      </c>
      <c r="R15" s="305">
        <v>-3.0481985206394597</v>
      </c>
      <c r="S15" s="305">
        <v>-18.79146580115507</v>
      </c>
      <c r="T15" s="307">
        <v>-27.388224878264708</v>
      </c>
      <c r="U15" s="306">
        <v>-14.263659921707003</v>
      </c>
      <c r="V15" s="305">
        <v>8.6937796099181668</v>
      </c>
      <c r="W15" s="306">
        <v>17.218893197039137</v>
      </c>
      <c r="X15" s="305">
        <v>47.49564459930312</v>
      </c>
      <c r="Y15" s="305">
        <v>-29.146484048772336</v>
      </c>
      <c r="Z15" s="306">
        <v>-0.57317409326424706</v>
      </c>
      <c r="AA15" s="305">
        <v>0.25545427367036366</v>
      </c>
      <c r="AB15" s="305">
        <v>0.27757697913113583</v>
      </c>
      <c r="AC15" s="307">
        <v>0.26241453054050107</v>
      </c>
      <c r="AD15" s="306">
        <v>0.23243737056583541</v>
      </c>
      <c r="AE15" s="305">
        <v>-0.10277078728107245</v>
      </c>
      <c r="AF15" s="305">
        <v>0.25920254057868702</v>
      </c>
      <c r="AG15" s="307">
        <v>0.3301478039358392</v>
      </c>
      <c r="AH15" s="306">
        <v>0.20769777309956897</v>
      </c>
      <c r="AI15" s="305">
        <v>-4.2952114111054158E-2</v>
      </c>
      <c r="AJ15" s="305">
        <v>-0.32517283572958045</v>
      </c>
      <c r="AK15" s="307">
        <v>-0.46055917589853995</v>
      </c>
      <c r="AL15" s="306">
        <v>-0.228373261205564</v>
      </c>
      <c r="AM15" s="305">
        <v>0.11723356705869213</v>
      </c>
      <c r="AN15" s="1079">
        <v>0.2400868773787852</v>
      </c>
      <c r="AO15" s="747">
        <v>0.54575532900834156</v>
      </c>
      <c r="AP15" s="747">
        <v>-0.4376498902212474</v>
      </c>
    </row>
    <row r="16" spans="1:42" s="302" customFormat="1" ht="12.75">
      <c r="A16" s="304"/>
      <c r="B16" s="1058" t="s">
        <v>42</v>
      </c>
      <c r="C16" s="305">
        <v>32.979999999999961</v>
      </c>
      <c r="D16" s="305">
        <v>-24.190981099914779</v>
      </c>
      <c r="E16" s="305">
        <v>10.103080852752271</v>
      </c>
      <c r="F16" s="305">
        <v>30.103982882240331</v>
      </c>
      <c r="G16" s="305">
        <v>-6.0060475959651995</v>
      </c>
      <c r="H16" s="305">
        <v>13.230888239483335</v>
      </c>
      <c r="I16" s="306">
        <v>45.455563853622095</v>
      </c>
      <c r="J16" s="305">
        <v>24.959376015599588</v>
      </c>
      <c r="K16" s="305">
        <v>24.894208680933389</v>
      </c>
      <c r="L16" s="307">
        <v>28.213622800216143</v>
      </c>
      <c r="M16" s="306">
        <v>-10.564013041357541</v>
      </c>
      <c r="N16" s="305">
        <v>5.2925877763329225</v>
      </c>
      <c r="O16" s="305">
        <v>-5.9753146176185794</v>
      </c>
      <c r="P16" s="307">
        <v>-10.736865253165732</v>
      </c>
      <c r="Q16" s="306">
        <v>9.957517653137387</v>
      </c>
      <c r="R16" s="305">
        <v>15.43534642460169</v>
      </c>
      <c r="S16" s="305">
        <v>32.230830609250745</v>
      </c>
      <c r="T16" s="307">
        <v>-1.4144939437486954</v>
      </c>
      <c r="U16" s="306">
        <v>-6.5679901845615802</v>
      </c>
      <c r="V16" s="305">
        <v>-12.979843368853523</v>
      </c>
      <c r="W16" s="306">
        <v>-39.937597503900157</v>
      </c>
      <c r="X16" s="305">
        <v>-5.1132904971254618</v>
      </c>
      <c r="Y16" s="305">
        <v>3.3592932697896032</v>
      </c>
      <c r="Z16" s="306">
        <v>1.0133654576856621</v>
      </c>
      <c r="AA16" s="305">
        <v>0.5533438966785249</v>
      </c>
      <c r="AB16" s="305">
        <v>0.61548451114763258</v>
      </c>
      <c r="AC16" s="307">
        <v>0.84778907279917948</v>
      </c>
      <c r="AD16" s="306">
        <v>-0.33125626294341542</v>
      </c>
      <c r="AE16" s="305">
        <v>0.13898855069999216</v>
      </c>
      <c r="AF16" s="305">
        <v>-0.17496736062103005</v>
      </c>
      <c r="AG16" s="307">
        <v>-0.39526887439464803</v>
      </c>
      <c r="AH16" s="306">
        <v>0.27500049340482241</v>
      </c>
      <c r="AI16" s="305">
        <v>0.42622092035999115</v>
      </c>
      <c r="AJ16" s="305">
        <v>0.83923412775661088</v>
      </c>
      <c r="AK16" s="307">
        <v>-4.1618376860994663E-2</v>
      </c>
      <c r="AL16" s="306">
        <v>-0.1802270835810251</v>
      </c>
      <c r="AM16" s="305">
        <v>-0.40838785373075964</v>
      </c>
      <c r="AN16" s="1079">
        <v>-1.1740923382425938</v>
      </c>
      <c r="AO16" s="747">
        <v>-0.15350577133709681</v>
      </c>
      <c r="AP16" s="747">
        <v>0.11763046782638101</v>
      </c>
    </row>
    <row r="17" spans="1:42" s="302" customFormat="1" ht="12.75">
      <c r="A17" s="304"/>
      <c r="B17" s="1058" t="s">
        <v>43</v>
      </c>
      <c r="C17" s="305">
        <v>79.572499999999991</v>
      </c>
      <c r="D17" s="305">
        <v>19.036415189779433</v>
      </c>
      <c r="E17" s="305">
        <v>3.2186130646997242</v>
      </c>
      <c r="F17" s="305">
        <v>16.250321040624868</v>
      </c>
      <c r="G17" s="305">
        <v>-10.914620080639665</v>
      </c>
      <c r="H17" s="305">
        <v>-1.3114754098360493</v>
      </c>
      <c r="I17" s="306">
        <v>17.092928469533319</v>
      </c>
      <c r="J17" s="305">
        <v>2.7405941618489749</v>
      </c>
      <c r="K17" s="305">
        <v>32.366919244937293</v>
      </c>
      <c r="L17" s="307">
        <v>18.226814410251052</v>
      </c>
      <c r="M17" s="306">
        <v>-3.1719096723665388</v>
      </c>
      <c r="N17" s="305">
        <v>-16.4581182809235</v>
      </c>
      <c r="O17" s="305">
        <v>-3.2285042753529041</v>
      </c>
      <c r="P17" s="307">
        <v>-17.872094701891157</v>
      </c>
      <c r="Q17" s="306">
        <v>33.984901590725258</v>
      </c>
      <c r="R17" s="305">
        <v>26.436019528660097</v>
      </c>
      <c r="S17" s="305">
        <v>-17.844796757658827</v>
      </c>
      <c r="T17" s="307">
        <v>-43.069621536838973</v>
      </c>
      <c r="U17" s="306">
        <v>-38.023051726643644</v>
      </c>
      <c r="V17" s="305">
        <v>-62.8581303332221</v>
      </c>
      <c r="W17" s="306">
        <v>-44.769517305602982</v>
      </c>
      <c r="X17" s="305">
        <v>-66.825873794085084</v>
      </c>
      <c r="Y17" s="305">
        <v>-75.706044266807424</v>
      </c>
      <c r="Z17" s="306">
        <v>0.11820725388601007</v>
      </c>
      <c r="AA17" s="305">
        <v>2.1539059463661261E-2</v>
      </c>
      <c r="AB17" s="305">
        <v>0.1787875593041644</v>
      </c>
      <c r="AC17" s="307">
        <v>0.13828094331331484</v>
      </c>
      <c r="AD17" s="306">
        <v>-2.4837330482998191E-2</v>
      </c>
      <c r="AE17" s="305">
        <v>-0.12597517429008429</v>
      </c>
      <c r="AF17" s="305">
        <v>-2.2384733003998979E-2</v>
      </c>
      <c r="AG17" s="307">
        <v>-0.15317750468885591</v>
      </c>
      <c r="AH17" s="306">
        <v>0.2537502055853425</v>
      </c>
      <c r="AI17" s="305">
        <v>0.16881643742570823</v>
      </c>
      <c r="AJ17" s="305">
        <v>-0.1132356294668926</v>
      </c>
      <c r="AK17" s="307">
        <v>-0.27144267883101836</v>
      </c>
      <c r="AL17" s="306">
        <v>-0.34371893948400889</v>
      </c>
      <c r="AM17" s="305">
        <v>-0.50095315249881223</v>
      </c>
      <c r="AN17" s="1079">
        <v>-0.32458381598543745</v>
      </c>
      <c r="AO17" s="747">
        <v>-0.60520515628949401</v>
      </c>
      <c r="AP17" s="747">
        <v>-0.57646681303833947</v>
      </c>
    </row>
    <row r="18" spans="1:42" s="302" customFormat="1" ht="12.75">
      <c r="A18" s="304"/>
      <c r="B18" s="1059" t="s">
        <v>46</v>
      </c>
      <c r="C18" s="309">
        <v>-3.0350252918774174</v>
      </c>
      <c r="D18" s="309">
        <v>-9.5301528915321114</v>
      </c>
      <c r="E18" s="309">
        <v>5.3330546794847749</v>
      </c>
      <c r="F18" s="309">
        <v>-14.221424577478771</v>
      </c>
      <c r="G18" s="309">
        <v>3.1993523493108285</v>
      </c>
      <c r="H18" s="309">
        <v>-1.4018501161416737</v>
      </c>
      <c r="I18" s="308">
        <v>-16.564851134975243</v>
      </c>
      <c r="J18" s="309">
        <v>-25.890744149355783</v>
      </c>
      <c r="K18" s="309">
        <v>-23.600465508246714</v>
      </c>
      <c r="L18" s="310">
        <v>12.853459917338455</v>
      </c>
      <c r="M18" s="308">
        <v>17.876685934489387</v>
      </c>
      <c r="N18" s="309">
        <v>2.7232004257772786</v>
      </c>
      <c r="O18" s="309">
        <v>6.8284483664243112E-2</v>
      </c>
      <c r="P18" s="310">
        <v>-8.0607730799912929</v>
      </c>
      <c r="Q18" s="308">
        <v>-6.9632874562751255</v>
      </c>
      <c r="R18" s="309">
        <v>-23.552523638875684</v>
      </c>
      <c r="S18" s="309">
        <v>12.246076321452961</v>
      </c>
      <c r="T18" s="310">
        <v>15.286925655689203</v>
      </c>
      <c r="U18" s="308">
        <v>14.185319231174674</v>
      </c>
      <c r="V18" s="309">
        <v>10.437139952558439</v>
      </c>
      <c r="W18" s="308">
        <v>1.2140953509031505</v>
      </c>
      <c r="X18" s="309">
        <v>13.79009762900975</v>
      </c>
      <c r="Y18" s="309">
        <v>18.692484662576689</v>
      </c>
      <c r="Z18" s="308">
        <v>-2.6053637305699406</v>
      </c>
      <c r="AA18" s="309">
        <v>-3.4476151753415643</v>
      </c>
      <c r="AB18" s="309">
        <v>-2.6697832490929949</v>
      </c>
      <c r="AC18" s="310">
        <v>1.3471287534788334</v>
      </c>
      <c r="AD18" s="308">
        <v>2.2685202752354785</v>
      </c>
      <c r="AE18" s="309">
        <v>0.25474579153204746</v>
      </c>
      <c r="AF18" s="309">
        <v>5.5963302752288528E-3</v>
      </c>
      <c r="AG18" s="310">
        <v>-0.91102986871203318</v>
      </c>
      <c r="AH18" s="308">
        <v>-1.0257294167954987</v>
      </c>
      <c r="AI18" s="309">
        <v>-2.2601799966038278</v>
      </c>
      <c r="AJ18" s="309">
        <v>0.94983508996356902</v>
      </c>
      <c r="AK18" s="310">
        <v>1.4222427189332763</v>
      </c>
      <c r="AL18" s="308">
        <v>1.7566781595529646</v>
      </c>
      <c r="AM18" s="309">
        <v>0.75578176942201636</v>
      </c>
      <c r="AN18" s="1080">
        <v>9.932814827072553E-2</v>
      </c>
      <c r="AO18" s="676">
        <v>0.97567107591204005</v>
      </c>
      <c r="AP18" s="676">
        <v>1.2053707144063532</v>
      </c>
    </row>
    <row r="19" spans="1:42" s="660" customFormat="1" ht="15" customHeight="1">
      <c r="B19" s="677" t="s">
        <v>233</v>
      </c>
      <c r="C19" s="678"/>
      <c r="D19" s="678"/>
      <c r="E19" s="678"/>
      <c r="F19" s="678"/>
      <c r="G19" s="659"/>
      <c r="H19" s="659"/>
      <c r="I19" s="659"/>
      <c r="J19" s="659"/>
      <c r="K19" s="659"/>
      <c r="L19" s="659"/>
      <c r="M19" s="659"/>
      <c r="N19" s="659"/>
      <c r="O19" s="659"/>
      <c r="P19" s="659"/>
      <c r="Q19" s="659"/>
      <c r="R19" s="659"/>
      <c r="S19" s="659"/>
      <c r="T19" s="659"/>
      <c r="U19" s="659"/>
      <c r="V19" s="659"/>
      <c r="W19" s="659"/>
      <c r="X19" s="659"/>
      <c r="Y19" s="659"/>
      <c r="AD19" s="659"/>
      <c r="AE19" s="659"/>
      <c r="AF19" s="659"/>
      <c r="AG19" s="659"/>
      <c r="AH19" s="659"/>
      <c r="AI19" s="659"/>
      <c r="AJ19" s="659"/>
      <c r="AK19" s="659"/>
      <c r="AL19" s="659"/>
      <c r="AM19" s="659"/>
      <c r="AN19"/>
      <c r="AO19"/>
      <c r="AP19"/>
    </row>
    <row r="20" spans="1:42" ht="15" customHeight="1">
      <c r="A20" s="31"/>
      <c r="B20" s="829"/>
      <c r="C20" s="679"/>
      <c r="D20" s="679"/>
      <c r="E20" s="679"/>
      <c r="F20" s="679"/>
      <c r="G20" s="679"/>
      <c r="H20" s="679"/>
      <c r="I20" s="679"/>
      <c r="J20" s="679"/>
      <c r="K20" s="679"/>
      <c r="L20" s="679"/>
      <c r="M20" s="679"/>
      <c r="N20" s="679"/>
      <c r="O20" s="679"/>
      <c r="P20" s="679"/>
      <c r="Q20" s="679"/>
      <c r="R20" s="679"/>
      <c r="S20" s="679"/>
      <c r="T20" s="679"/>
      <c r="U20" s="679"/>
      <c r="V20" s="679"/>
      <c r="W20" s="679"/>
      <c r="X20" s="679"/>
      <c r="Y20" s="679"/>
      <c r="Z20" s="679"/>
      <c r="AA20" s="679"/>
      <c r="AB20" s="679"/>
      <c r="AC20" s="679"/>
      <c r="AD20" s="679"/>
      <c r="AE20" s="679"/>
      <c r="AF20" s="679"/>
      <c r="AG20" s="679"/>
      <c r="AH20" s="679"/>
      <c r="AI20" s="679"/>
      <c r="AJ20" s="679"/>
      <c r="AK20" s="679"/>
      <c r="AL20" s="679"/>
      <c r="AM20" s="679"/>
      <c r="AN20"/>
      <c r="AO20"/>
      <c r="AP20"/>
    </row>
    <row r="21" spans="1:42" hidden="1">
      <c r="B21" s="302"/>
      <c r="I21" s="29"/>
      <c r="J21" s="29"/>
      <c r="K21" s="29"/>
      <c r="L21" s="29"/>
      <c r="M21" s="29"/>
      <c r="N21" s="29"/>
      <c r="O21" s="29"/>
      <c r="P21" s="29"/>
      <c r="Q21" s="29"/>
      <c r="R21" s="29"/>
      <c r="S21" s="29"/>
      <c r="T21" s="29"/>
      <c r="U21" s="29"/>
      <c r="V21" s="29"/>
    </row>
    <row r="22" spans="1:42" hidden="1">
      <c r="I22" s="29"/>
      <c r="J22" s="29"/>
      <c r="K22" s="29"/>
      <c r="L22" s="29"/>
      <c r="M22" s="29"/>
      <c r="N22" s="29"/>
      <c r="O22" s="29"/>
      <c r="P22" s="29"/>
      <c r="Q22" s="29"/>
      <c r="R22" s="29"/>
      <c r="S22" s="29"/>
      <c r="T22" s="29"/>
      <c r="U22" s="29"/>
      <c r="V22" s="29"/>
    </row>
    <row r="23" spans="1:42" hidden="1">
      <c r="I23" s="29"/>
      <c r="J23" s="29"/>
      <c r="K23" s="29"/>
      <c r="L23" s="29"/>
      <c r="M23" s="29"/>
      <c r="N23" s="29"/>
      <c r="O23" s="29"/>
      <c r="P23" s="29"/>
      <c r="Q23" s="29"/>
      <c r="R23" s="29"/>
      <c r="S23" s="29"/>
      <c r="T23" s="29"/>
      <c r="U23" s="29"/>
      <c r="V23" s="29"/>
      <c r="AB23" s="31"/>
    </row>
    <row r="24" spans="1:42">
      <c r="I24" s="29"/>
      <c r="J24" s="29"/>
      <c r="K24" s="29"/>
      <c r="L24" s="29"/>
      <c r="M24" s="29"/>
      <c r="N24" s="29"/>
      <c r="O24" s="29"/>
      <c r="P24" s="29"/>
      <c r="Q24" s="29"/>
      <c r="R24" s="29"/>
      <c r="S24" s="29"/>
      <c r="T24" s="29"/>
      <c r="U24" s="29"/>
      <c r="V24" s="29"/>
    </row>
    <row r="25" spans="1:42">
      <c r="I25" s="29"/>
      <c r="J25" s="29"/>
      <c r="K25" s="29"/>
      <c r="L25" s="29"/>
      <c r="M25" s="29"/>
      <c r="N25" s="29"/>
      <c r="O25" s="29"/>
      <c r="P25" s="29"/>
      <c r="Q25" s="29"/>
      <c r="R25" s="29"/>
      <c r="S25" s="29"/>
      <c r="T25" s="29"/>
      <c r="U25" s="29"/>
      <c r="V25" s="29"/>
    </row>
    <row r="26" spans="1:42">
      <c r="I26" s="29"/>
      <c r="J26" s="29"/>
      <c r="K26" s="29"/>
      <c r="L26" s="29"/>
      <c r="M26" s="29"/>
      <c r="N26" s="29"/>
      <c r="O26" s="29"/>
      <c r="P26" s="29"/>
      <c r="Q26" s="29"/>
      <c r="R26" s="29"/>
      <c r="S26" s="29"/>
      <c r="T26" s="29"/>
      <c r="U26" s="29"/>
      <c r="V26" s="29"/>
    </row>
    <row r="27" spans="1:42">
      <c r="I27" s="29"/>
      <c r="J27" s="29"/>
      <c r="K27" s="29"/>
      <c r="L27" s="29"/>
      <c r="M27" s="29"/>
      <c r="N27" s="29"/>
      <c r="O27" s="29"/>
      <c r="P27" s="29"/>
      <c r="Q27" s="29"/>
      <c r="R27" s="29"/>
      <c r="S27" s="29"/>
      <c r="T27" s="29"/>
      <c r="U27" s="29"/>
      <c r="V27" s="29"/>
      <c r="W27" s="863"/>
      <c r="X27" s="863"/>
      <c r="Y27" s="863"/>
      <c r="Z27" s="29"/>
      <c r="AA27" s="29"/>
      <c r="AB27" s="29"/>
      <c r="AC27" s="29"/>
      <c r="AD27" s="29"/>
      <c r="AE27" s="29"/>
      <c r="AF27" s="29"/>
      <c r="AG27" s="29"/>
      <c r="AH27" s="29"/>
      <c r="AI27" s="29"/>
      <c r="AJ27" s="29"/>
      <c r="AK27" s="29"/>
      <c r="AL27" s="29"/>
      <c r="AM27" s="29"/>
    </row>
    <row r="28" spans="1:42">
      <c r="W28" s="863"/>
      <c r="X28" s="863"/>
      <c r="Y28" s="863"/>
      <c r="Z28" s="29"/>
      <c r="AA28" s="29"/>
      <c r="AB28" s="29"/>
      <c r="AC28" s="29"/>
      <c r="AD28" s="29"/>
      <c r="AE28" s="29"/>
      <c r="AF28" s="29"/>
      <c r="AG28" s="29"/>
      <c r="AH28" s="29"/>
      <c r="AI28" s="29"/>
      <c r="AJ28" s="29"/>
      <c r="AK28" s="29"/>
      <c r="AL28" s="29"/>
      <c r="AM28" s="29"/>
    </row>
    <row r="29" spans="1:42">
      <c r="I29" s="303"/>
      <c r="J29" s="303"/>
      <c r="K29" s="303"/>
      <c r="L29" s="303"/>
      <c r="M29" s="303"/>
      <c r="N29" s="303"/>
      <c r="O29" s="303"/>
      <c r="P29" s="303"/>
      <c r="Q29" s="303"/>
      <c r="R29" s="303"/>
      <c r="S29" s="303"/>
      <c r="T29" s="303"/>
      <c r="U29" s="303"/>
      <c r="V29" s="303"/>
      <c r="W29" s="857"/>
      <c r="X29" s="857"/>
      <c r="Y29" s="857"/>
      <c r="Z29" s="303"/>
      <c r="AA29" s="303"/>
      <c r="AB29" s="303"/>
      <c r="AC29" s="303"/>
      <c r="AD29" s="303"/>
      <c r="AE29" s="303"/>
      <c r="AF29" s="303"/>
      <c r="AG29" s="303"/>
      <c r="AH29" s="303"/>
      <c r="AI29" s="303"/>
      <c r="AJ29" s="303"/>
      <c r="AK29" s="303"/>
      <c r="AL29" s="303"/>
      <c r="AM29" s="303"/>
    </row>
    <row r="30" spans="1:42">
      <c r="I30" s="303"/>
      <c r="J30" s="303"/>
      <c r="K30" s="303"/>
      <c r="L30" s="303"/>
      <c r="M30" s="303"/>
      <c r="N30" s="303"/>
      <c r="O30" s="303"/>
      <c r="P30" s="303"/>
      <c r="Q30" s="303"/>
      <c r="R30" s="303"/>
      <c r="S30" s="303"/>
      <c r="T30" s="303"/>
      <c r="U30" s="303"/>
      <c r="V30" s="303"/>
      <c r="W30" s="857"/>
      <c r="X30" s="857"/>
      <c r="Y30" s="857"/>
      <c r="Z30" s="303"/>
      <c r="AA30" s="303"/>
      <c r="AB30" s="303"/>
      <c r="AC30" s="303"/>
      <c r="AD30" s="303"/>
      <c r="AE30" s="303"/>
      <c r="AF30" s="303"/>
      <c r="AG30" s="303"/>
      <c r="AH30" s="303"/>
      <c r="AI30" s="303"/>
      <c r="AJ30" s="303"/>
      <c r="AK30" s="303"/>
      <c r="AL30" s="303"/>
      <c r="AM30" s="303"/>
    </row>
    <row r="31" spans="1:42">
      <c r="I31" s="303"/>
      <c r="J31" s="303"/>
      <c r="K31" s="303"/>
      <c r="L31" s="303"/>
      <c r="M31" s="303"/>
      <c r="N31" s="303"/>
      <c r="O31" s="303"/>
      <c r="P31" s="303"/>
      <c r="Q31" s="303"/>
      <c r="R31" s="303"/>
      <c r="S31" s="303"/>
      <c r="T31" s="303"/>
      <c r="U31" s="303"/>
      <c r="V31" s="303"/>
      <c r="W31" s="857"/>
      <c r="X31" s="857"/>
      <c r="Y31" s="857"/>
      <c r="Z31" s="303"/>
      <c r="AA31" s="303"/>
      <c r="AB31" s="303"/>
      <c r="AC31" s="303"/>
      <c r="AD31" s="303"/>
      <c r="AE31" s="303"/>
      <c r="AF31" s="303"/>
      <c r="AG31" s="303"/>
      <c r="AH31" s="303"/>
      <c r="AI31" s="303"/>
      <c r="AJ31" s="303"/>
      <c r="AK31" s="303"/>
      <c r="AL31" s="303"/>
      <c r="AM31" s="303"/>
    </row>
    <row r="32" spans="1:42">
      <c r="I32" s="303"/>
      <c r="J32" s="303"/>
      <c r="K32" s="303"/>
      <c r="L32" s="303"/>
      <c r="M32" s="303"/>
      <c r="N32" s="303"/>
      <c r="O32" s="303"/>
      <c r="P32" s="303"/>
      <c r="Q32" s="303"/>
      <c r="R32" s="303"/>
      <c r="S32" s="303"/>
      <c r="T32" s="303"/>
      <c r="U32" s="303"/>
      <c r="V32" s="303"/>
      <c r="W32" s="857"/>
      <c r="X32" s="857"/>
      <c r="Y32" s="857"/>
      <c r="Z32" s="303"/>
      <c r="AA32" s="303"/>
      <c r="AB32" s="303"/>
      <c r="AC32" s="303"/>
      <c r="AD32" s="303"/>
      <c r="AE32" s="303"/>
      <c r="AF32" s="303"/>
      <c r="AG32" s="303"/>
      <c r="AH32" s="303"/>
      <c r="AI32" s="303"/>
      <c r="AJ32" s="303"/>
      <c r="AK32" s="303"/>
      <c r="AL32" s="303"/>
      <c r="AM32" s="303"/>
    </row>
    <row r="33" spans="9:39">
      <c r="I33" s="303"/>
      <c r="J33" s="303"/>
      <c r="K33" s="303"/>
      <c r="L33" s="303"/>
      <c r="M33" s="303"/>
      <c r="N33" s="303"/>
      <c r="O33" s="303"/>
      <c r="P33" s="303"/>
      <c r="Q33" s="303"/>
      <c r="R33" s="303"/>
      <c r="S33" s="303"/>
      <c r="T33" s="303"/>
      <c r="U33" s="303"/>
      <c r="V33" s="303"/>
      <c r="W33" s="857"/>
      <c r="X33" s="857"/>
      <c r="Y33" s="857"/>
      <c r="Z33" s="303"/>
      <c r="AA33" s="303"/>
      <c r="AB33" s="303"/>
      <c r="AC33" s="303"/>
      <c r="AD33" s="303"/>
      <c r="AE33" s="303"/>
      <c r="AF33" s="303"/>
      <c r="AG33" s="303"/>
      <c r="AH33" s="303"/>
      <c r="AI33" s="303"/>
      <c r="AJ33" s="303"/>
      <c r="AK33" s="303"/>
      <c r="AL33" s="303"/>
      <c r="AM33" s="303"/>
    </row>
    <row r="34" spans="9:39">
      <c r="I34" s="303"/>
      <c r="J34" s="303"/>
      <c r="K34" s="303"/>
      <c r="L34" s="303"/>
      <c r="M34" s="303"/>
      <c r="N34" s="303"/>
      <c r="O34" s="303"/>
      <c r="P34" s="303"/>
      <c r="Q34" s="303"/>
      <c r="R34" s="303"/>
      <c r="S34" s="303"/>
      <c r="T34" s="303"/>
      <c r="U34" s="303"/>
      <c r="V34" s="303"/>
      <c r="W34" s="857"/>
      <c r="X34" s="857"/>
      <c r="Y34" s="857"/>
      <c r="Z34" s="303"/>
      <c r="AA34" s="303"/>
      <c r="AB34" s="303"/>
      <c r="AC34" s="303"/>
      <c r="AD34" s="303"/>
      <c r="AE34" s="303"/>
      <c r="AF34" s="303"/>
      <c r="AG34" s="303"/>
      <c r="AH34" s="303"/>
      <c r="AI34" s="303"/>
      <c r="AJ34" s="303"/>
      <c r="AK34" s="303"/>
      <c r="AL34" s="303"/>
      <c r="AM34" s="303"/>
    </row>
    <row r="35" spans="9:39">
      <c r="I35" s="303"/>
      <c r="J35" s="303"/>
      <c r="K35" s="303"/>
      <c r="L35" s="303"/>
      <c r="M35" s="303"/>
      <c r="N35" s="303"/>
      <c r="O35" s="303"/>
      <c r="P35" s="303"/>
      <c r="Q35" s="303"/>
      <c r="R35" s="303"/>
      <c r="S35" s="303"/>
      <c r="T35" s="303"/>
      <c r="U35" s="303"/>
      <c r="V35" s="303"/>
      <c r="W35" s="857"/>
      <c r="X35" s="857"/>
      <c r="Y35" s="857"/>
      <c r="Z35" s="303"/>
      <c r="AA35" s="303"/>
      <c r="AB35" s="303"/>
      <c r="AC35" s="303"/>
      <c r="AD35" s="303"/>
      <c r="AE35" s="303"/>
      <c r="AF35" s="303"/>
      <c r="AG35" s="303"/>
      <c r="AH35" s="303"/>
      <c r="AI35" s="303"/>
      <c r="AJ35" s="303"/>
      <c r="AK35" s="303"/>
      <c r="AL35" s="303"/>
      <c r="AM35" s="303"/>
    </row>
    <row r="36" spans="9:39">
      <c r="I36" s="303"/>
      <c r="J36" s="303"/>
      <c r="K36" s="303"/>
      <c r="L36" s="303"/>
      <c r="M36" s="303"/>
      <c r="N36" s="303"/>
      <c r="O36" s="303"/>
      <c r="P36" s="303"/>
      <c r="Q36" s="303"/>
      <c r="R36" s="303"/>
      <c r="S36" s="303"/>
      <c r="T36" s="303"/>
      <c r="U36" s="303"/>
      <c r="V36" s="303"/>
      <c r="W36" s="857"/>
      <c r="X36" s="857"/>
      <c r="Y36" s="857"/>
      <c r="Z36" s="303"/>
      <c r="AA36" s="303"/>
      <c r="AB36" s="303"/>
      <c r="AC36" s="303"/>
      <c r="AD36" s="303"/>
      <c r="AE36" s="303"/>
      <c r="AF36" s="303"/>
      <c r="AG36" s="303"/>
      <c r="AH36" s="303"/>
      <c r="AI36" s="303"/>
      <c r="AJ36" s="303"/>
      <c r="AK36" s="303"/>
      <c r="AL36" s="303"/>
      <c r="AM36" s="303"/>
    </row>
    <row r="37" spans="9:39">
      <c r="I37" s="303"/>
      <c r="J37" s="303"/>
      <c r="K37" s="303"/>
      <c r="L37" s="303"/>
      <c r="M37" s="303"/>
      <c r="N37" s="303"/>
      <c r="O37" s="303"/>
      <c r="P37" s="303"/>
      <c r="Q37" s="303"/>
      <c r="R37" s="303"/>
      <c r="S37" s="303"/>
      <c r="T37" s="303"/>
      <c r="U37" s="303"/>
      <c r="V37" s="303"/>
      <c r="W37" s="857"/>
      <c r="X37" s="857"/>
      <c r="Y37" s="857"/>
      <c r="Z37" s="303"/>
      <c r="AA37" s="303"/>
      <c r="AB37" s="303"/>
      <c r="AC37" s="303"/>
      <c r="AD37" s="303"/>
      <c r="AE37" s="303"/>
      <c r="AF37" s="303"/>
      <c r="AG37" s="303"/>
      <c r="AH37" s="303"/>
      <c r="AI37" s="303"/>
      <c r="AJ37" s="303"/>
      <c r="AK37" s="303"/>
      <c r="AL37" s="303"/>
      <c r="AM37" s="303"/>
    </row>
    <row r="38" spans="9:39">
      <c r="I38" s="303"/>
      <c r="J38" s="303"/>
      <c r="K38" s="303"/>
      <c r="L38" s="303"/>
      <c r="M38" s="303"/>
      <c r="N38" s="303"/>
      <c r="O38" s="303"/>
      <c r="P38" s="303"/>
      <c r="Q38" s="303"/>
      <c r="R38" s="303"/>
      <c r="S38" s="303"/>
      <c r="T38" s="303"/>
      <c r="U38" s="303"/>
      <c r="V38" s="303"/>
      <c r="W38" s="857"/>
      <c r="X38" s="857"/>
      <c r="Y38" s="857"/>
      <c r="Z38" s="303"/>
      <c r="AA38" s="303"/>
      <c r="AB38" s="303"/>
      <c r="AC38" s="303"/>
      <c r="AD38" s="303"/>
      <c r="AE38" s="303"/>
      <c r="AF38" s="303"/>
      <c r="AG38" s="303"/>
      <c r="AH38" s="303"/>
      <c r="AI38" s="303"/>
      <c r="AJ38" s="303"/>
      <c r="AK38" s="303"/>
      <c r="AL38" s="303"/>
      <c r="AM38" s="303"/>
    </row>
    <row r="39" spans="9:39">
      <c r="I39" s="303"/>
      <c r="J39" s="303"/>
      <c r="K39" s="303"/>
      <c r="L39" s="303"/>
      <c r="M39" s="303"/>
      <c r="N39" s="303"/>
      <c r="O39" s="303"/>
      <c r="P39" s="303"/>
      <c r="Q39" s="303"/>
      <c r="R39" s="303"/>
      <c r="S39" s="303"/>
      <c r="T39" s="303"/>
      <c r="U39" s="303"/>
      <c r="V39" s="303"/>
      <c r="W39" s="857"/>
      <c r="X39" s="857"/>
      <c r="Y39" s="857"/>
      <c r="Z39" s="303"/>
      <c r="AA39" s="303"/>
      <c r="AB39" s="303"/>
      <c r="AC39" s="303"/>
      <c r="AD39" s="303"/>
      <c r="AE39" s="303"/>
      <c r="AF39" s="303"/>
      <c r="AG39" s="303"/>
      <c r="AH39" s="303"/>
      <c r="AI39" s="303"/>
      <c r="AJ39" s="303"/>
      <c r="AK39" s="303"/>
      <c r="AL39" s="303"/>
      <c r="AM39" s="303"/>
    </row>
    <row r="40" spans="9:39">
      <c r="I40" s="303"/>
      <c r="J40" s="303"/>
      <c r="K40" s="303"/>
      <c r="L40" s="303"/>
      <c r="M40" s="303"/>
      <c r="N40" s="303"/>
      <c r="O40" s="303"/>
      <c r="P40" s="303"/>
      <c r="Q40" s="303"/>
      <c r="R40" s="303"/>
      <c r="S40" s="303"/>
      <c r="T40" s="303"/>
      <c r="U40" s="303"/>
      <c r="V40" s="303"/>
      <c r="W40" s="857"/>
      <c r="X40" s="857"/>
      <c r="Y40" s="857"/>
      <c r="Z40" s="303"/>
      <c r="AA40" s="303"/>
      <c r="AB40" s="303"/>
      <c r="AC40" s="303"/>
      <c r="AD40" s="303"/>
      <c r="AE40" s="303"/>
      <c r="AF40" s="303"/>
      <c r="AG40" s="303"/>
      <c r="AH40" s="303"/>
      <c r="AI40" s="303"/>
      <c r="AJ40" s="303"/>
      <c r="AK40" s="303"/>
      <c r="AL40" s="303"/>
      <c r="AM40" s="303"/>
    </row>
    <row r="41" spans="9:39">
      <c r="I41" s="303"/>
      <c r="J41" s="303"/>
      <c r="K41" s="303"/>
      <c r="L41" s="303"/>
      <c r="M41" s="303"/>
      <c r="N41" s="303"/>
      <c r="O41" s="303"/>
      <c r="P41" s="303"/>
      <c r="Q41" s="303"/>
      <c r="R41" s="303"/>
      <c r="S41" s="303"/>
      <c r="T41" s="303"/>
      <c r="U41" s="303"/>
      <c r="V41" s="303"/>
      <c r="W41" s="857"/>
      <c r="X41" s="857"/>
      <c r="Y41" s="857"/>
      <c r="Z41" s="303"/>
      <c r="AA41" s="303"/>
      <c r="AB41" s="303"/>
      <c r="AC41" s="303"/>
      <c r="AD41" s="303"/>
      <c r="AE41" s="303"/>
      <c r="AF41" s="303"/>
      <c r="AG41" s="303"/>
      <c r="AH41" s="303"/>
      <c r="AI41" s="303"/>
      <c r="AJ41" s="303"/>
      <c r="AK41" s="303"/>
      <c r="AL41" s="303"/>
      <c r="AM41" s="303"/>
    </row>
    <row r="42" spans="9:39">
      <c r="I42" s="303"/>
      <c r="J42" s="303"/>
      <c r="K42" s="303"/>
      <c r="L42" s="303"/>
      <c r="M42" s="303"/>
      <c r="N42" s="303"/>
      <c r="O42" s="303"/>
      <c r="P42" s="303"/>
      <c r="Q42" s="303"/>
      <c r="R42" s="303"/>
      <c r="S42" s="303"/>
      <c r="T42" s="303"/>
      <c r="U42" s="303"/>
      <c r="V42" s="303"/>
      <c r="W42" s="857"/>
      <c r="X42" s="857"/>
      <c r="Y42" s="857"/>
      <c r="Z42" s="303"/>
      <c r="AA42" s="303"/>
      <c r="AB42" s="303"/>
      <c r="AC42" s="303"/>
      <c r="AD42" s="303"/>
      <c r="AE42" s="303"/>
      <c r="AF42" s="303"/>
      <c r="AG42" s="303"/>
      <c r="AH42" s="303"/>
      <c r="AI42" s="303"/>
      <c r="AJ42" s="303"/>
      <c r="AK42" s="303"/>
      <c r="AL42" s="303"/>
      <c r="AM42" s="303"/>
    </row>
    <row r="43" spans="9:39">
      <c r="I43" s="303"/>
      <c r="J43" s="303"/>
      <c r="K43" s="303"/>
      <c r="L43" s="303"/>
      <c r="M43" s="303"/>
      <c r="N43" s="303"/>
      <c r="O43" s="303"/>
      <c r="P43" s="303"/>
      <c r="Q43" s="303"/>
      <c r="R43" s="303"/>
      <c r="S43" s="303"/>
      <c r="T43" s="303"/>
      <c r="U43" s="303"/>
      <c r="V43" s="303"/>
      <c r="W43" s="857"/>
      <c r="X43" s="857"/>
      <c r="Y43" s="857"/>
      <c r="Z43" s="303"/>
      <c r="AA43" s="303"/>
      <c r="AB43" s="303"/>
      <c r="AC43" s="303"/>
      <c r="AD43" s="303"/>
      <c r="AE43" s="303"/>
      <c r="AF43" s="303"/>
      <c r="AG43" s="303"/>
      <c r="AH43" s="303"/>
      <c r="AI43" s="303"/>
      <c r="AJ43" s="303"/>
      <c r="AK43" s="303"/>
      <c r="AL43" s="303"/>
      <c r="AM43" s="303"/>
    </row>
    <row r="44" spans="9:39">
      <c r="I44" s="303"/>
      <c r="J44" s="303"/>
      <c r="K44" s="303"/>
      <c r="L44" s="303"/>
      <c r="M44" s="303"/>
      <c r="N44" s="303"/>
      <c r="O44" s="303"/>
      <c r="P44" s="303"/>
      <c r="Q44" s="303"/>
      <c r="R44" s="303"/>
      <c r="S44" s="303"/>
      <c r="T44" s="303"/>
      <c r="U44" s="303"/>
      <c r="V44" s="303"/>
      <c r="W44" s="857"/>
      <c r="X44" s="857"/>
      <c r="Y44" s="857"/>
      <c r="Z44" s="303"/>
      <c r="AA44" s="303"/>
      <c r="AB44" s="303"/>
      <c r="AC44" s="303"/>
      <c r="AD44" s="303"/>
      <c r="AE44" s="303"/>
      <c r="AF44" s="303"/>
      <c r="AG44" s="303"/>
      <c r="AH44" s="303"/>
      <c r="AI44" s="303"/>
      <c r="AJ44" s="303"/>
      <c r="AK44" s="303"/>
      <c r="AL44" s="303"/>
      <c r="AM44" s="303"/>
    </row>
    <row r="45" spans="9:39">
      <c r="I45" s="303"/>
      <c r="J45" s="303"/>
      <c r="K45" s="303"/>
      <c r="L45" s="303"/>
      <c r="M45" s="303"/>
      <c r="N45" s="303"/>
      <c r="O45" s="303"/>
      <c r="P45" s="303"/>
      <c r="Q45" s="303"/>
      <c r="R45" s="303"/>
      <c r="S45" s="303"/>
      <c r="T45" s="303"/>
      <c r="U45" s="303"/>
      <c r="V45" s="303"/>
      <c r="W45" s="857"/>
      <c r="X45" s="857"/>
      <c r="Y45" s="857"/>
      <c r="Z45" s="303"/>
      <c r="AA45" s="303"/>
      <c r="AB45" s="303"/>
      <c r="AC45" s="303"/>
      <c r="AD45" s="303"/>
      <c r="AE45" s="303"/>
      <c r="AF45" s="303"/>
      <c r="AG45" s="303"/>
      <c r="AH45" s="303"/>
      <c r="AI45" s="303"/>
      <c r="AJ45" s="303"/>
      <c r="AK45" s="303"/>
      <c r="AL45" s="303"/>
      <c r="AM45" s="303"/>
    </row>
    <row r="46" spans="9:39">
      <c r="I46" s="303"/>
      <c r="J46" s="303"/>
      <c r="K46" s="303"/>
      <c r="L46" s="303"/>
      <c r="M46" s="303"/>
      <c r="N46" s="303"/>
      <c r="O46" s="303"/>
      <c r="P46" s="303"/>
      <c r="Q46" s="303"/>
      <c r="R46" s="303"/>
      <c r="S46" s="303"/>
      <c r="T46" s="303"/>
      <c r="U46" s="303"/>
      <c r="V46" s="303"/>
      <c r="W46" s="857"/>
      <c r="X46" s="857"/>
      <c r="Y46" s="857"/>
      <c r="Z46" s="303"/>
      <c r="AA46" s="303"/>
      <c r="AB46" s="303"/>
      <c r="AC46" s="303"/>
      <c r="AD46" s="303"/>
      <c r="AE46" s="303"/>
      <c r="AF46" s="303"/>
      <c r="AG46" s="303"/>
      <c r="AH46" s="303"/>
      <c r="AI46" s="303"/>
      <c r="AJ46" s="303"/>
      <c r="AK46" s="303"/>
      <c r="AL46" s="303"/>
      <c r="AM46" s="303"/>
    </row>
    <row r="47" spans="9:39">
      <c r="I47" s="303"/>
      <c r="J47" s="303"/>
      <c r="K47" s="303"/>
      <c r="L47" s="303"/>
      <c r="M47" s="303"/>
      <c r="N47" s="303"/>
      <c r="O47" s="303"/>
      <c r="P47" s="303"/>
      <c r="Q47" s="303"/>
      <c r="R47" s="303"/>
      <c r="S47" s="303"/>
      <c r="T47" s="303"/>
      <c r="U47" s="303"/>
      <c r="V47" s="303"/>
      <c r="W47" s="857"/>
      <c r="X47" s="857"/>
      <c r="Y47" s="857"/>
      <c r="Z47" s="303"/>
      <c r="AA47" s="303"/>
      <c r="AB47" s="303"/>
      <c r="AC47" s="303"/>
      <c r="AD47" s="303"/>
      <c r="AE47" s="303"/>
      <c r="AF47" s="303"/>
      <c r="AG47" s="303"/>
      <c r="AH47" s="303"/>
      <c r="AI47" s="303"/>
      <c r="AJ47" s="303"/>
      <c r="AK47" s="303"/>
      <c r="AL47" s="303"/>
      <c r="AM47" s="303"/>
    </row>
    <row r="48" spans="9:39">
      <c r="I48" s="303"/>
      <c r="J48" s="303"/>
      <c r="K48" s="303"/>
      <c r="L48" s="303"/>
      <c r="M48" s="303"/>
      <c r="N48" s="303"/>
      <c r="O48" s="303"/>
      <c r="P48" s="303"/>
      <c r="Q48" s="303"/>
      <c r="R48" s="303"/>
      <c r="S48" s="303"/>
      <c r="T48" s="303"/>
      <c r="U48" s="303"/>
      <c r="V48" s="303"/>
      <c r="W48" s="857"/>
      <c r="X48" s="857"/>
      <c r="Y48" s="857"/>
      <c r="Z48" s="303"/>
      <c r="AA48" s="303"/>
      <c r="AB48" s="303"/>
      <c r="AC48" s="303"/>
      <c r="AD48" s="303"/>
      <c r="AE48" s="303"/>
      <c r="AF48" s="303"/>
      <c r="AG48" s="303"/>
      <c r="AH48" s="303"/>
      <c r="AI48" s="303"/>
      <c r="AJ48" s="303"/>
      <c r="AK48" s="303"/>
      <c r="AL48" s="303"/>
      <c r="AM48" s="303"/>
    </row>
    <row r="49" spans="9:39">
      <c r="I49" s="303"/>
      <c r="J49" s="303"/>
      <c r="K49" s="303"/>
      <c r="L49" s="303"/>
      <c r="M49" s="303"/>
      <c r="N49" s="303"/>
      <c r="O49" s="303"/>
      <c r="P49" s="303"/>
      <c r="Q49" s="303"/>
      <c r="R49" s="303"/>
      <c r="S49" s="303"/>
      <c r="T49" s="303"/>
      <c r="U49" s="303"/>
      <c r="V49" s="303"/>
      <c r="W49" s="857"/>
      <c r="X49" s="857"/>
      <c r="Y49" s="857"/>
      <c r="Z49" s="303"/>
      <c r="AA49" s="303"/>
      <c r="AB49" s="303"/>
      <c r="AC49" s="303"/>
      <c r="AD49" s="303"/>
      <c r="AE49" s="303"/>
      <c r="AF49" s="303"/>
      <c r="AG49" s="303"/>
      <c r="AH49" s="303"/>
      <c r="AI49" s="303"/>
      <c r="AJ49" s="303"/>
      <c r="AK49" s="303"/>
      <c r="AL49" s="303"/>
      <c r="AM49" s="303"/>
    </row>
    <row r="50" spans="9:39">
      <c r="I50" s="303"/>
      <c r="J50" s="303"/>
      <c r="K50" s="303"/>
      <c r="L50" s="303"/>
      <c r="M50" s="303"/>
      <c r="N50" s="303"/>
      <c r="O50" s="303"/>
      <c r="P50" s="303"/>
      <c r="Q50" s="303"/>
      <c r="R50" s="303"/>
      <c r="S50" s="303"/>
      <c r="T50" s="303"/>
      <c r="U50" s="303"/>
      <c r="V50" s="303"/>
      <c r="W50" s="857"/>
      <c r="X50" s="857"/>
      <c r="Y50" s="857"/>
      <c r="Z50" s="303"/>
      <c r="AA50" s="303"/>
      <c r="AB50" s="303"/>
      <c r="AC50" s="303"/>
      <c r="AD50" s="303"/>
      <c r="AE50" s="303"/>
      <c r="AF50" s="303"/>
      <c r="AG50" s="303"/>
      <c r="AH50" s="303"/>
      <c r="AI50" s="303"/>
      <c r="AJ50" s="303"/>
      <c r="AK50" s="303"/>
      <c r="AL50" s="303"/>
      <c r="AM50" s="303"/>
    </row>
    <row r="51" spans="9:39">
      <c r="I51" s="303"/>
      <c r="J51" s="303"/>
      <c r="K51" s="303"/>
      <c r="L51" s="303"/>
      <c r="M51" s="303"/>
      <c r="N51" s="303"/>
      <c r="O51" s="303"/>
      <c r="P51" s="303"/>
      <c r="Q51" s="303"/>
      <c r="R51" s="303"/>
      <c r="S51" s="303"/>
      <c r="T51" s="303"/>
      <c r="U51" s="303"/>
      <c r="V51" s="303"/>
      <c r="W51" s="857"/>
      <c r="X51" s="857"/>
      <c r="Y51" s="857"/>
      <c r="Z51" s="303"/>
      <c r="AA51" s="303"/>
      <c r="AB51" s="303"/>
      <c r="AC51" s="303"/>
      <c r="AD51" s="303"/>
      <c r="AE51" s="303"/>
      <c r="AF51" s="303"/>
      <c r="AG51" s="303"/>
      <c r="AH51" s="303"/>
      <c r="AI51" s="303"/>
      <c r="AJ51" s="303"/>
      <c r="AK51" s="303"/>
      <c r="AL51" s="303"/>
      <c r="AM51" s="303"/>
    </row>
    <row r="52" spans="9:39">
      <c r="I52" s="303"/>
      <c r="J52" s="303"/>
      <c r="K52" s="303"/>
      <c r="L52" s="303"/>
      <c r="M52" s="303"/>
      <c r="N52" s="303"/>
      <c r="O52" s="303"/>
      <c r="P52" s="303"/>
      <c r="Q52" s="303"/>
      <c r="R52" s="303"/>
      <c r="S52" s="303"/>
      <c r="T52" s="303"/>
      <c r="U52" s="303"/>
      <c r="V52" s="303"/>
      <c r="W52" s="857"/>
      <c r="X52" s="857"/>
      <c r="Y52" s="857"/>
      <c r="Z52" s="303"/>
      <c r="AA52" s="303"/>
      <c r="AB52" s="303"/>
      <c r="AC52" s="303"/>
      <c r="AD52" s="303"/>
      <c r="AE52" s="303"/>
      <c r="AF52" s="303"/>
      <c r="AG52" s="303"/>
      <c r="AH52" s="303"/>
      <c r="AI52" s="303"/>
      <c r="AJ52" s="303"/>
      <c r="AK52" s="303"/>
      <c r="AL52" s="303"/>
      <c r="AM52" s="303"/>
    </row>
    <row r="53" spans="9:39">
      <c r="I53" s="303"/>
      <c r="J53" s="303"/>
      <c r="K53" s="303"/>
      <c r="L53" s="303"/>
      <c r="M53" s="303"/>
      <c r="N53" s="303"/>
      <c r="O53" s="303"/>
      <c r="P53" s="303"/>
      <c r="Q53" s="303"/>
      <c r="R53" s="303"/>
      <c r="S53" s="303"/>
      <c r="T53" s="303"/>
      <c r="U53" s="303"/>
      <c r="V53" s="303"/>
      <c r="W53" s="857"/>
      <c r="X53" s="857"/>
      <c r="Y53" s="857"/>
      <c r="Z53" s="303"/>
      <c r="AA53" s="303"/>
      <c r="AB53" s="303"/>
      <c r="AC53" s="303"/>
      <c r="AD53" s="303"/>
      <c r="AE53" s="303"/>
      <c r="AF53" s="303"/>
      <c r="AG53" s="303"/>
      <c r="AH53" s="303"/>
      <c r="AI53" s="303"/>
      <c r="AJ53" s="303"/>
      <c r="AK53" s="303"/>
      <c r="AL53" s="303"/>
      <c r="AM53" s="303"/>
    </row>
    <row r="54" spans="9:39">
      <c r="I54" s="303"/>
      <c r="J54" s="303"/>
      <c r="K54" s="303"/>
      <c r="L54" s="303"/>
      <c r="M54" s="303"/>
      <c r="N54" s="303"/>
      <c r="O54" s="303"/>
      <c r="P54" s="303"/>
      <c r="Q54" s="303"/>
      <c r="R54" s="303"/>
      <c r="S54" s="303"/>
      <c r="T54" s="303"/>
      <c r="U54" s="303"/>
      <c r="V54" s="303"/>
      <c r="W54" s="857"/>
      <c r="X54" s="857"/>
      <c r="Y54" s="857"/>
      <c r="Z54" s="303"/>
      <c r="AA54" s="303"/>
      <c r="AB54" s="303"/>
      <c r="AC54" s="303"/>
      <c r="AD54" s="303"/>
      <c r="AE54" s="303"/>
      <c r="AF54" s="303"/>
      <c r="AG54" s="303"/>
      <c r="AH54" s="303"/>
      <c r="AI54" s="303"/>
      <c r="AJ54" s="303"/>
      <c r="AK54" s="303"/>
      <c r="AL54" s="303"/>
      <c r="AM54" s="303"/>
    </row>
    <row r="55" spans="9:39">
      <c r="I55" s="303"/>
      <c r="J55" s="303"/>
      <c r="K55" s="303"/>
      <c r="L55" s="303"/>
      <c r="M55" s="303"/>
      <c r="N55" s="303"/>
      <c r="O55" s="303"/>
      <c r="P55" s="303"/>
      <c r="Q55" s="303"/>
      <c r="R55" s="303"/>
      <c r="S55" s="303"/>
      <c r="T55" s="303"/>
      <c r="U55" s="303"/>
      <c r="V55" s="303"/>
      <c r="W55" s="857"/>
      <c r="X55" s="857"/>
      <c r="Y55" s="857"/>
      <c r="Z55" s="303"/>
      <c r="AA55" s="303"/>
      <c r="AB55" s="303"/>
      <c r="AC55" s="303"/>
      <c r="AD55" s="303"/>
      <c r="AE55" s="303"/>
      <c r="AF55" s="303"/>
      <c r="AG55" s="303"/>
      <c r="AH55" s="303"/>
      <c r="AI55" s="303"/>
      <c r="AJ55" s="303"/>
      <c r="AK55" s="303"/>
      <c r="AL55" s="303"/>
      <c r="AM55" s="303"/>
    </row>
    <row r="56" spans="9:39">
      <c r="I56" s="303"/>
      <c r="J56" s="303"/>
      <c r="K56" s="303"/>
      <c r="L56" s="303"/>
      <c r="M56" s="303"/>
      <c r="N56" s="303"/>
      <c r="O56" s="303"/>
      <c r="P56" s="303"/>
      <c r="Q56" s="303"/>
      <c r="R56" s="303"/>
      <c r="S56" s="303"/>
      <c r="T56" s="303"/>
      <c r="U56" s="303"/>
      <c r="V56" s="303"/>
      <c r="W56" s="857"/>
      <c r="X56" s="857"/>
      <c r="Y56" s="857"/>
      <c r="Z56" s="303"/>
      <c r="AA56" s="303"/>
      <c r="AB56" s="303"/>
      <c r="AC56" s="303"/>
      <c r="AD56" s="303"/>
      <c r="AE56" s="303"/>
      <c r="AF56" s="303"/>
      <c r="AG56" s="303"/>
      <c r="AH56" s="303"/>
      <c r="AI56" s="303"/>
      <c r="AJ56" s="303"/>
      <c r="AK56" s="303"/>
      <c r="AL56" s="303"/>
      <c r="AM56" s="303"/>
    </row>
    <row r="57" spans="9:39">
      <c r="I57" s="303"/>
      <c r="J57" s="303"/>
      <c r="K57" s="303"/>
      <c r="L57" s="303"/>
      <c r="M57" s="303"/>
      <c r="N57" s="303"/>
      <c r="O57" s="303"/>
      <c r="P57" s="303"/>
      <c r="Q57" s="303"/>
      <c r="R57" s="303"/>
      <c r="S57" s="303"/>
      <c r="T57" s="303"/>
      <c r="U57" s="303"/>
      <c r="V57" s="303"/>
      <c r="W57" s="857"/>
      <c r="X57" s="857"/>
      <c r="Y57" s="857"/>
      <c r="Z57" s="303"/>
      <c r="AA57" s="303"/>
      <c r="AB57" s="303"/>
      <c r="AC57" s="303"/>
      <c r="AD57" s="303"/>
      <c r="AE57" s="303"/>
      <c r="AF57" s="303"/>
      <c r="AG57" s="303"/>
      <c r="AH57" s="303"/>
      <c r="AI57" s="303"/>
      <c r="AJ57" s="303"/>
      <c r="AK57" s="303"/>
      <c r="AL57" s="303"/>
      <c r="AM57" s="303"/>
    </row>
    <row r="58" spans="9:39">
      <c r="I58" s="303"/>
      <c r="J58" s="303"/>
      <c r="K58" s="303"/>
      <c r="L58" s="303"/>
      <c r="M58" s="303"/>
      <c r="N58" s="303"/>
      <c r="O58" s="303"/>
      <c r="P58" s="303"/>
      <c r="Q58" s="303"/>
      <c r="R58" s="303"/>
      <c r="S58" s="303"/>
      <c r="T58" s="303"/>
      <c r="U58" s="303"/>
      <c r="V58" s="303"/>
      <c r="W58" s="857"/>
      <c r="X58" s="857"/>
      <c r="Y58" s="857"/>
      <c r="Z58" s="303"/>
      <c r="AA58" s="303"/>
      <c r="AB58" s="303"/>
      <c r="AC58" s="303"/>
      <c r="AD58" s="303"/>
      <c r="AE58" s="303"/>
      <c r="AF58" s="303"/>
      <c r="AG58" s="303"/>
      <c r="AH58" s="303"/>
      <c r="AI58" s="303"/>
      <c r="AJ58" s="303"/>
      <c r="AK58" s="303"/>
      <c r="AL58" s="303"/>
      <c r="AM58" s="303"/>
    </row>
    <row r="59" spans="9:39">
      <c r="I59" s="303"/>
      <c r="J59" s="303"/>
      <c r="K59" s="303"/>
      <c r="L59" s="303"/>
      <c r="M59" s="303"/>
      <c r="N59" s="303"/>
      <c r="O59" s="303"/>
      <c r="P59" s="303"/>
      <c r="Q59" s="303"/>
      <c r="R59" s="303"/>
      <c r="S59" s="303"/>
      <c r="T59" s="303"/>
      <c r="U59" s="303"/>
      <c r="V59" s="303"/>
      <c r="W59" s="857"/>
      <c r="X59" s="857"/>
      <c r="Y59" s="857"/>
      <c r="Z59" s="303"/>
      <c r="AA59" s="303"/>
      <c r="AB59" s="303"/>
      <c r="AC59" s="303"/>
      <c r="AD59" s="303"/>
      <c r="AE59" s="303"/>
      <c r="AF59" s="303"/>
      <c r="AG59" s="303"/>
      <c r="AH59" s="303"/>
      <c r="AI59" s="303"/>
      <c r="AJ59" s="303"/>
      <c r="AK59" s="303"/>
      <c r="AL59" s="303"/>
      <c r="AM59" s="303"/>
    </row>
    <row r="60" spans="9:39">
      <c r="I60" s="303"/>
      <c r="J60" s="303"/>
      <c r="K60" s="303"/>
      <c r="L60" s="303"/>
      <c r="M60" s="303"/>
      <c r="N60" s="303"/>
      <c r="O60" s="303"/>
      <c r="P60" s="303"/>
      <c r="Q60" s="303"/>
      <c r="R60" s="303"/>
      <c r="S60" s="303"/>
      <c r="T60" s="303"/>
      <c r="U60" s="303"/>
      <c r="V60" s="303"/>
      <c r="W60" s="857"/>
      <c r="X60" s="857"/>
      <c r="Y60" s="857"/>
      <c r="Z60" s="303"/>
      <c r="AA60" s="303"/>
      <c r="AB60" s="303"/>
      <c r="AC60" s="303"/>
      <c r="AD60" s="303"/>
      <c r="AE60" s="303"/>
      <c r="AF60" s="303"/>
      <c r="AG60" s="303"/>
      <c r="AH60" s="303"/>
      <c r="AI60" s="303"/>
      <c r="AJ60" s="303"/>
      <c r="AK60" s="303"/>
      <c r="AL60" s="303"/>
      <c r="AM60" s="303"/>
    </row>
    <row r="61" spans="9:39">
      <c r="I61" s="303"/>
      <c r="J61" s="303"/>
      <c r="K61" s="303"/>
      <c r="L61" s="303"/>
      <c r="M61" s="303"/>
      <c r="N61" s="303"/>
      <c r="O61" s="303"/>
      <c r="P61" s="303"/>
      <c r="Q61" s="303"/>
      <c r="R61" s="303"/>
      <c r="S61" s="303"/>
      <c r="T61" s="303"/>
      <c r="U61" s="303"/>
      <c r="V61" s="303"/>
      <c r="W61" s="857"/>
      <c r="X61" s="857"/>
      <c r="Y61" s="857"/>
      <c r="Z61" s="303"/>
      <c r="AA61" s="303"/>
      <c r="AB61" s="303"/>
      <c r="AC61" s="303"/>
      <c r="AD61" s="303"/>
      <c r="AE61" s="303"/>
      <c r="AF61" s="303"/>
      <c r="AG61" s="303"/>
      <c r="AH61" s="303"/>
      <c r="AI61" s="303"/>
      <c r="AJ61" s="303"/>
      <c r="AK61" s="303"/>
      <c r="AL61" s="303"/>
      <c r="AM61" s="303"/>
    </row>
    <row r="62" spans="9:39">
      <c r="I62" s="303"/>
      <c r="J62" s="303"/>
      <c r="K62" s="303"/>
      <c r="L62" s="303"/>
      <c r="M62" s="303"/>
      <c r="N62" s="303"/>
      <c r="O62" s="303"/>
      <c r="P62" s="303"/>
      <c r="Q62" s="303"/>
      <c r="R62" s="303"/>
      <c r="S62" s="303"/>
      <c r="T62" s="303"/>
      <c r="U62" s="303"/>
      <c r="V62" s="303"/>
      <c r="W62" s="857"/>
      <c r="X62" s="857"/>
      <c r="Y62" s="857"/>
      <c r="Z62" s="303"/>
      <c r="AA62" s="303"/>
      <c r="AB62" s="303"/>
      <c r="AC62" s="303"/>
      <c r="AD62" s="303"/>
      <c r="AE62" s="303"/>
      <c r="AF62" s="303"/>
      <c r="AG62" s="303"/>
      <c r="AH62" s="303"/>
      <c r="AI62" s="303"/>
      <c r="AJ62" s="303"/>
      <c r="AK62" s="303"/>
      <c r="AL62" s="303"/>
      <c r="AM62" s="303"/>
    </row>
    <row r="63" spans="9:39">
      <c r="I63" s="303"/>
      <c r="J63" s="303"/>
      <c r="K63" s="303"/>
      <c r="L63" s="303"/>
      <c r="M63" s="303"/>
      <c r="N63" s="303"/>
      <c r="O63" s="303"/>
      <c r="P63" s="303"/>
      <c r="Q63" s="303"/>
      <c r="R63" s="303"/>
      <c r="S63" s="303"/>
      <c r="T63" s="303"/>
      <c r="U63" s="303"/>
      <c r="V63" s="303"/>
      <c r="W63" s="857"/>
      <c r="X63" s="857"/>
      <c r="Y63" s="857"/>
      <c r="Z63" s="303"/>
      <c r="AA63" s="303"/>
      <c r="AB63" s="303"/>
      <c r="AC63" s="303"/>
      <c r="AD63" s="303"/>
      <c r="AE63" s="303"/>
      <c r="AF63" s="303"/>
      <c r="AG63" s="303"/>
      <c r="AH63" s="303"/>
      <c r="AI63" s="303"/>
      <c r="AJ63" s="303"/>
      <c r="AK63" s="303"/>
      <c r="AL63" s="303"/>
      <c r="AM63" s="303"/>
    </row>
    <row r="64" spans="9:39">
      <c r="I64" s="303"/>
      <c r="J64" s="303"/>
      <c r="K64" s="303"/>
      <c r="L64" s="303"/>
      <c r="M64" s="303"/>
      <c r="N64" s="303"/>
      <c r="O64" s="303"/>
      <c r="P64" s="303"/>
      <c r="Q64" s="303"/>
      <c r="R64" s="303"/>
      <c r="S64" s="303"/>
      <c r="T64" s="303"/>
      <c r="U64" s="303"/>
      <c r="V64" s="303"/>
      <c r="W64" s="857"/>
      <c r="X64" s="857"/>
      <c r="Y64" s="857"/>
      <c r="Z64" s="303"/>
      <c r="AA64" s="303"/>
      <c r="AB64" s="303"/>
      <c r="AC64" s="303"/>
      <c r="AD64" s="303"/>
      <c r="AE64" s="303"/>
      <c r="AF64" s="303"/>
      <c r="AG64" s="303"/>
      <c r="AH64" s="303"/>
      <c r="AI64" s="303"/>
      <c r="AJ64" s="303"/>
      <c r="AK64" s="303"/>
      <c r="AL64" s="303"/>
      <c r="AM64" s="303"/>
    </row>
    <row r="65" spans="9:39">
      <c r="I65" s="303"/>
      <c r="J65" s="303"/>
      <c r="K65" s="303"/>
      <c r="L65" s="303"/>
      <c r="M65" s="303"/>
      <c r="N65" s="303"/>
      <c r="O65" s="303"/>
      <c r="P65" s="303"/>
      <c r="Q65" s="303"/>
      <c r="R65" s="303"/>
      <c r="S65" s="303"/>
      <c r="T65" s="303"/>
      <c r="U65" s="303"/>
      <c r="V65" s="303"/>
      <c r="W65" s="857"/>
      <c r="X65" s="857"/>
      <c r="Y65" s="857"/>
      <c r="Z65" s="303"/>
      <c r="AA65" s="303"/>
      <c r="AB65" s="303"/>
      <c r="AC65" s="303"/>
      <c r="AD65" s="303"/>
      <c r="AE65" s="303"/>
      <c r="AF65" s="303"/>
      <c r="AG65" s="303"/>
      <c r="AH65" s="303"/>
      <c r="AI65" s="303"/>
      <c r="AJ65" s="303"/>
      <c r="AK65" s="303"/>
      <c r="AL65" s="303"/>
      <c r="AM65" s="303"/>
    </row>
    <row r="66" spans="9:39">
      <c r="I66" s="303"/>
      <c r="J66" s="303"/>
      <c r="K66" s="303"/>
      <c r="L66" s="303"/>
      <c r="M66" s="303"/>
      <c r="N66" s="303"/>
      <c r="O66" s="303"/>
      <c r="P66" s="303"/>
      <c r="Q66" s="303"/>
      <c r="R66" s="303"/>
      <c r="S66" s="303"/>
      <c r="T66" s="303"/>
      <c r="U66" s="303"/>
      <c r="V66" s="303"/>
      <c r="W66" s="857"/>
      <c r="X66" s="857"/>
      <c r="Y66" s="857"/>
      <c r="Z66" s="303"/>
      <c r="AA66" s="303"/>
      <c r="AB66" s="303"/>
      <c r="AC66" s="303"/>
      <c r="AD66" s="303"/>
      <c r="AE66" s="303"/>
      <c r="AF66" s="303"/>
      <c r="AG66" s="303"/>
      <c r="AH66" s="303"/>
      <c r="AI66" s="303"/>
      <c r="AJ66" s="303"/>
      <c r="AK66" s="303"/>
      <c r="AL66" s="303"/>
      <c r="AM66" s="303"/>
    </row>
    <row r="67" spans="9:39">
      <c r="I67" s="303"/>
      <c r="J67" s="303"/>
      <c r="K67" s="303"/>
      <c r="L67" s="303"/>
      <c r="M67" s="303"/>
      <c r="N67" s="303"/>
      <c r="O67" s="303"/>
      <c r="P67" s="303"/>
      <c r="Q67" s="303"/>
      <c r="R67" s="303"/>
      <c r="S67" s="303"/>
      <c r="T67" s="303"/>
      <c r="U67" s="303"/>
      <c r="V67" s="303"/>
      <c r="W67" s="857"/>
      <c r="X67" s="857"/>
      <c r="Y67" s="857"/>
      <c r="Z67" s="303"/>
      <c r="AA67" s="303"/>
      <c r="AB67" s="303"/>
      <c r="AC67" s="303"/>
      <c r="AD67" s="303"/>
      <c r="AE67" s="303"/>
      <c r="AF67" s="303"/>
      <c r="AG67" s="303"/>
      <c r="AH67" s="303"/>
      <c r="AI67" s="303"/>
      <c r="AJ67" s="303"/>
      <c r="AK67" s="303"/>
      <c r="AL67" s="303"/>
      <c r="AM67" s="303"/>
    </row>
    <row r="68" spans="9:39">
      <c r="I68" s="303"/>
      <c r="J68" s="303"/>
      <c r="K68" s="303"/>
      <c r="L68" s="303"/>
      <c r="M68" s="303"/>
      <c r="N68" s="303"/>
      <c r="O68" s="303"/>
      <c r="P68" s="303"/>
      <c r="Q68" s="303"/>
      <c r="R68" s="303"/>
      <c r="S68" s="303"/>
      <c r="T68" s="303"/>
      <c r="U68" s="303"/>
      <c r="V68" s="303"/>
      <c r="W68" s="857"/>
      <c r="X68" s="857"/>
      <c r="Y68" s="857"/>
      <c r="Z68" s="303"/>
      <c r="AA68" s="303"/>
      <c r="AB68" s="303"/>
      <c r="AC68" s="303"/>
      <c r="AD68" s="303"/>
      <c r="AE68" s="303"/>
      <c r="AF68" s="303"/>
      <c r="AG68" s="303"/>
      <c r="AH68" s="303"/>
      <c r="AI68" s="303"/>
      <c r="AJ68" s="303"/>
      <c r="AK68" s="303"/>
      <c r="AL68" s="303"/>
      <c r="AM68" s="303"/>
    </row>
    <row r="69" spans="9:39">
      <c r="I69" s="303"/>
      <c r="J69" s="303"/>
      <c r="K69" s="303"/>
      <c r="L69" s="303"/>
      <c r="M69" s="303"/>
      <c r="N69" s="303"/>
      <c r="O69" s="303"/>
      <c r="P69" s="303"/>
      <c r="Q69" s="303"/>
      <c r="R69" s="303"/>
      <c r="S69" s="303"/>
      <c r="T69" s="303"/>
      <c r="U69" s="303"/>
      <c r="V69" s="303"/>
      <c r="W69" s="857"/>
      <c r="X69" s="857"/>
      <c r="Y69" s="857"/>
      <c r="Z69" s="303"/>
      <c r="AA69" s="303"/>
      <c r="AB69" s="303"/>
      <c r="AC69" s="303"/>
      <c r="AD69" s="303"/>
      <c r="AE69" s="303"/>
      <c r="AF69" s="303"/>
      <c r="AG69" s="303"/>
      <c r="AH69" s="303"/>
      <c r="AI69" s="303"/>
      <c r="AJ69" s="303"/>
      <c r="AK69" s="303"/>
      <c r="AL69" s="303"/>
      <c r="AM69" s="303"/>
    </row>
    <row r="70" spans="9:39">
      <c r="I70" s="303"/>
      <c r="J70" s="303"/>
      <c r="K70" s="303"/>
      <c r="L70" s="303"/>
      <c r="M70" s="303"/>
      <c r="N70" s="303"/>
      <c r="O70" s="303"/>
      <c r="P70" s="303"/>
      <c r="Q70" s="303"/>
      <c r="R70" s="303"/>
      <c r="S70" s="303"/>
      <c r="T70" s="303"/>
      <c r="U70" s="303"/>
      <c r="V70" s="303"/>
      <c r="W70" s="857"/>
      <c r="X70" s="857"/>
      <c r="Y70" s="857"/>
      <c r="Z70" s="303"/>
      <c r="AA70" s="303"/>
      <c r="AB70" s="303"/>
      <c r="AC70" s="303"/>
      <c r="AD70" s="303"/>
      <c r="AE70" s="303"/>
      <c r="AF70" s="303"/>
      <c r="AG70" s="303"/>
      <c r="AH70" s="303"/>
      <c r="AI70" s="303"/>
      <c r="AJ70" s="303"/>
      <c r="AK70" s="303"/>
      <c r="AL70" s="303"/>
      <c r="AM70" s="303"/>
    </row>
    <row r="71" spans="9:39">
      <c r="I71" s="303"/>
      <c r="J71" s="303"/>
      <c r="K71" s="303"/>
      <c r="L71" s="303"/>
      <c r="M71" s="303"/>
      <c r="N71" s="303"/>
      <c r="O71" s="303"/>
      <c r="P71" s="303"/>
      <c r="Q71" s="303"/>
      <c r="R71" s="303"/>
      <c r="S71" s="303"/>
      <c r="T71" s="303"/>
      <c r="U71" s="303"/>
      <c r="V71" s="303"/>
      <c r="W71" s="857"/>
      <c r="X71" s="857"/>
      <c r="Y71" s="857"/>
      <c r="Z71" s="303"/>
      <c r="AA71" s="303"/>
      <c r="AB71" s="303"/>
      <c r="AC71" s="303"/>
      <c r="AD71" s="303"/>
      <c r="AE71" s="303"/>
      <c r="AF71" s="303"/>
      <c r="AG71" s="303"/>
      <c r="AH71" s="303"/>
      <c r="AI71" s="303"/>
      <c r="AJ71" s="303"/>
      <c r="AK71" s="303"/>
      <c r="AL71" s="303"/>
      <c r="AM71" s="303"/>
    </row>
    <row r="72" spans="9:39">
      <c r="I72" s="303"/>
      <c r="J72" s="303"/>
      <c r="K72" s="303"/>
      <c r="L72" s="303"/>
      <c r="M72" s="303"/>
      <c r="N72" s="303"/>
      <c r="O72" s="303"/>
      <c r="P72" s="303"/>
      <c r="Q72" s="303"/>
      <c r="R72" s="303"/>
      <c r="S72" s="303"/>
      <c r="T72" s="303"/>
      <c r="U72" s="303"/>
      <c r="V72" s="303"/>
      <c r="W72" s="857"/>
      <c r="X72" s="857"/>
      <c r="Y72" s="857"/>
      <c r="Z72" s="303"/>
      <c r="AA72" s="303"/>
      <c r="AB72" s="303"/>
      <c r="AC72" s="303"/>
      <c r="AD72" s="303"/>
      <c r="AE72" s="303"/>
      <c r="AF72" s="303"/>
      <c r="AG72" s="303"/>
      <c r="AH72" s="303"/>
      <c r="AI72" s="303"/>
      <c r="AJ72" s="303"/>
      <c r="AK72" s="303"/>
      <c r="AL72" s="303"/>
      <c r="AM72" s="303"/>
    </row>
    <row r="73" spans="9:39">
      <c r="I73" s="303"/>
      <c r="J73" s="303"/>
      <c r="K73" s="303"/>
      <c r="L73" s="303"/>
      <c r="M73" s="303"/>
      <c r="N73" s="303"/>
      <c r="O73" s="303"/>
      <c r="P73" s="303"/>
      <c r="Q73" s="303"/>
      <c r="R73" s="303"/>
      <c r="S73" s="303"/>
      <c r="T73" s="303"/>
      <c r="U73" s="303"/>
      <c r="V73" s="303"/>
      <c r="W73" s="857"/>
      <c r="X73" s="857"/>
      <c r="Y73" s="857"/>
      <c r="Z73" s="303"/>
      <c r="AA73" s="303"/>
      <c r="AB73" s="303"/>
      <c r="AC73" s="303"/>
      <c r="AD73" s="303"/>
      <c r="AE73" s="303"/>
      <c r="AF73" s="303"/>
      <c r="AG73" s="303"/>
      <c r="AH73" s="303"/>
      <c r="AI73" s="303"/>
      <c r="AJ73" s="303"/>
      <c r="AK73" s="303"/>
      <c r="AL73" s="303"/>
      <c r="AM73" s="303"/>
    </row>
    <row r="74" spans="9:39">
      <c r="I74" s="303"/>
      <c r="J74" s="303"/>
      <c r="K74" s="303"/>
      <c r="L74" s="303"/>
      <c r="M74" s="303"/>
      <c r="N74" s="303"/>
      <c r="O74" s="303"/>
      <c r="P74" s="303"/>
      <c r="Q74" s="303"/>
      <c r="R74" s="303"/>
      <c r="S74" s="303"/>
      <c r="T74" s="303"/>
      <c r="U74" s="303"/>
      <c r="V74" s="303"/>
      <c r="W74" s="857"/>
      <c r="X74" s="857"/>
      <c r="Y74" s="857"/>
      <c r="Z74" s="303"/>
      <c r="AA74" s="303"/>
      <c r="AB74" s="303"/>
      <c r="AC74" s="303"/>
      <c r="AD74" s="303"/>
      <c r="AE74" s="303"/>
      <c r="AF74" s="303"/>
      <c r="AG74" s="303"/>
      <c r="AH74" s="303"/>
      <c r="AI74" s="303"/>
      <c r="AJ74" s="303"/>
      <c r="AK74" s="303"/>
      <c r="AL74" s="303"/>
      <c r="AM74" s="303"/>
    </row>
    <row r="75" spans="9:39">
      <c r="I75" s="303"/>
      <c r="J75" s="303"/>
      <c r="K75" s="303"/>
      <c r="L75" s="303"/>
      <c r="M75" s="303"/>
      <c r="N75" s="303"/>
      <c r="O75" s="303"/>
      <c r="P75" s="303"/>
      <c r="Q75" s="303"/>
      <c r="R75" s="303"/>
      <c r="S75" s="303"/>
      <c r="T75" s="303"/>
      <c r="U75" s="303"/>
      <c r="V75" s="303"/>
      <c r="W75" s="857"/>
      <c r="X75" s="857"/>
      <c r="Y75" s="857"/>
      <c r="Z75" s="303"/>
      <c r="AA75" s="303"/>
      <c r="AB75" s="303"/>
      <c r="AC75" s="303"/>
      <c r="AD75" s="303"/>
      <c r="AE75" s="303"/>
      <c r="AF75" s="303"/>
      <c r="AG75" s="303"/>
      <c r="AH75" s="303"/>
      <c r="AI75" s="303"/>
      <c r="AJ75" s="303"/>
      <c r="AK75" s="303"/>
      <c r="AL75" s="303"/>
      <c r="AM75" s="303"/>
    </row>
    <row r="76" spans="9:39">
      <c r="I76" s="303"/>
      <c r="J76" s="303"/>
      <c r="K76" s="303"/>
      <c r="L76" s="303"/>
      <c r="M76" s="303"/>
      <c r="N76" s="303"/>
      <c r="O76" s="303"/>
      <c r="P76" s="303"/>
      <c r="Q76" s="303"/>
      <c r="R76" s="303"/>
      <c r="S76" s="303"/>
      <c r="T76" s="303"/>
      <c r="U76" s="303"/>
      <c r="V76" s="303"/>
      <c r="W76" s="857"/>
      <c r="X76" s="857"/>
      <c r="Y76" s="857"/>
      <c r="Z76" s="303"/>
      <c r="AA76" s="303"/>
      <c r="AB76" s="303"/>
      <c r="AC76" s="303"/>
      <c r="AD76" s="303"/>
      <c r="AE76" s="303"/>
      <c r="AF76" s="303"/>
      <c r="AG76" s="303"/>
      <c r="AH76" s="303"/>
      <c r="AI76" s="303"/>
      <c r="AJ76" s="303"/>
      <c r="AK76" s="303"/>
      <c r="AL76" s="303"/>
      <c r="AM76" s="303"/>
    </row>
    <row r="77" spans="9:39">
      <c r="I77" s="303"/>
      <c r="J77" s="303"/>
      <c r="K77" s="303"/>
      <c r="L77" s="303"/>
      <c r="M77" s="303"/>
      <c r="N77" s="303"/>
      <c r="O77" s="303"/>
      <c r="P77" s="303"/>
      <c r="Q77" s="303"/>
      <c r="R77" s="303"/>
      <c r="S77" s="303"/>
      <c r="T77" s="303"/>
      <c r="U77" s="303"/>
      <c r="V77" s="303"/>
      <c r="W77" s="857"/>
      <c r="X77" s="857"/>
      <c r="Y77" s="857"/>
      <c r="Z77" s="303"/>
      <c r="AA77" s="303"/>
      <c r="AB77" s="303"/>
      <c r="AC77" s="303"/>
      <c r="AD77" s="303"/>
      <c r="AE77" s="303"/>
      <c r="AF77" s="303"/>
      <c r="AG77" s="303"/>
      <c r="AH77" s="303"/>
      <c r="AI77" s="303"/>
      <c r="AJ77" s="303"/>
      <c r="AK77" s="303"/>
      <c r="AL77" s="303"/>
      <c r="AM77" s="303"/>
    </row>
    <row r="78" spans="9:39">
      <c r="I78" s="864"/>
      <c r="J78" s="864"/>
      <c r="K78" s="864"/>
      <c r="L78" s="864"/>
      <c r="M78" s="864"/>
      <c r="N78" s="864"/>
      <c r="O78" s="864"/>
      <c r="P78" s="864"/>
      <c r="Q78" s="864"/>
      <c r="R78" s="864"/>
      <c r="S78" s="864"/>
      <c r="T78" s="864"/>
      <c r="U78" s="864"/>
      <c r="V78" s="864"/>
      <c r="W78" s="857"/>
      <c r="X78" s="857"/>
      <c r="Y78" s="857"/>
      <c r="Z78" s="303"/>
      <c r="AA78" s="303"/>
      <c r="AB78" s="303"/>
      <c r="AC78" s="303"/>
      <c r="AD78" s="303"/>
      <c r="AE78" s="303"/>
      <c r="AF78" s="303"/>
      <c r="AG78" s="303"/>
      <c r="AH78" s="303"/>
      <c r="AI78" s="303"/>
      <c r="AJ78" s="303"/>
      <c r="AK78" s="303"/>
      <c r="AL78" s="303"/>
      <c r="AM78" s="303"/>
    </row>
    <row r="79" spans="9:39">
      <c r="I79" s="864"/>
      <c r="J79" s="864"/>
      <c r="K79" s="864"/>
      <c r="L79" s="864"/>
      <c r="M79" s="864"/>
      <c r="N79" s="864"/>
      <c r="O79" s="864"/>
      <c r="P79" s="864"/>
      <c r="Q79" s="864"/>
      <c r="R79" s="864"/>
      <c r="S79" s="864"/>
      <c r="T79" s="864"/>
      <c r="U79" s="864"/>
      <c r="V79" s="864"/>
    </row>
    <row r="80" spans="9:39">
      <c r="I80" s="864"/>
      <c r="J80" s="864"/>
      <c r="K80" s="864"/>
      <c r="L80" s="864"/>
      <c r="M80" s="864"/>
      <c r="N80" s="864"/>
      <c r="O80" s="864"/>
      <c r="P80" s="864"/>
      <c r="Q80" s="864"/>
      <c r="R80" s="864"/>
      <c r="S80" s="864"/>
      <c r="T80" s="864"/>
      <c r="U80" s="864"/>
      <c r="V80" s="864"/>
    </row>
    <row r="81" spans="9:22">
      <c r="I81" s="864"/>
      <c r="J81" s="864"/>
      <c r="K81" s="864"/>
      <c r="L81" s="864"/>
      <c r="M81" s="864"/>
      <c r="N81" s="864"/>
      <c r="O81" s="864"/>
      <c r="P81" s="864"/>
      <c r="Q81" s="864"/>
      <c r="R81" s="864"/>
      <c r="S81" s="864"/>
      <c r="T81" s="864"/>
      <c r="U81" s="864"/>
      <c r="V81" s="864"/>
    </row>
    <row r="82" spans="9:22">
      <c r="I82" s="864"/>
      <c r="J82" s="864"/>
      <c r="K82" s="864"/>
      <c r="L82" s="864"/>
      <c r="M82" s="864"/>
      <c r="N82" s="864"/>
      <c r="O82" s="864"/>
      <c r="P82" s="864"/>
      <c r="Q82" s="864"/>
      <c r="R82" s="864"/>
      <c r="S82" s="864"/>
      <c r="T82" s="864"/>
      <c r="U82" s="864"/>
      <c r="V82" s="864"/>
    </row>
    <row r="83" spans="9:22">
      <c r="I83" s="864"/>
      <c r="J83" s="864"/>
      <c r="K83" s="864"/>
      <c r="L83" s="864"/>
      <c r="M83" s="864"/>
      <c r="N83" s="864"/>
      <c r="O83" s="864"/>
      <c r="P83" s="864"/>
      <c r="Q83" s="864"/>
      <c r="R83" s="864"/>
      <c r="S83" s="864"/>
      <c r="T83" s="864"/>
      <c r="U83" s="864"/>
      <c r="V83" s="864"/>
    </row>
    <row r="84" spans="9:22">
      <c r="I84" s="864"/>
      <c r="J84" s="864"/>
      <c r="K84" s="864"/>
      <c r="L84" s="864"/>
      <c r="M84" s="864"/>
      <c r="N84" s="864"/>
      <c r="O84" s="864"/>
      <c r="P84" s="864"/>
      <c r="Q84" s="864"/>
      <c r="R84" s="864"/>
      <c r="S84" s="864"/>
      <c r="T84" s="864"/>
      <c r="U84" s="864"/>
      <c r="V84" s="864"/>
    </row>
    <row r="85" spans="9:22">
      <c r="I85" s="864"/>
      <c r="J85" s="864"/>
      <c r="K85" s="864"/>
      <c r="L85" s="864"/>
      <c r="M85" s="864"/>
      <c r="N85" s="864"/>
      <c r="O85" s="864"/>
      <c r="P85" s="864"/>
      <c r="Q85" s="864"/>
      <c r="R85" s="864"/>
      <c r="S85" s="864"/>
      <c r="T85" s="864"/>
      <c r="U85" s="864"/>
      <c r="V85" s="864"/>
    </row>
    <row r="86" spans="9:22">
      <c r="I86" s="864"/>
      <c r="J86" s="864"/>
      <c r="K86" s="864"/>
      <c r="L86" s="864"/>
      <c r="M86" s="864"/>
      <c r="N86" s="864"/>
      <c r="O86" s="864"/>
      <c r="P86" s="864"/>
      <c r="Q86" s="864"/>
      <c r="R86" s="864"/>
      <c r="S86" s="864"/>
      <c r="T86" s="864"/>
      <c r="U86" s="864"/>
      <c r="V86" s="864"/>
    </row>
    <row r="87" spans="9:22">
      <c r="I87" s="864"/>
      <c r="J87" s="864"/>
      <c r="K87" s="864"/>
      <c r="L87" s="864"/>
      <c r="M87" s="864"/>
      <c r="N87" s="864"/>
      <c r="O87" s="864"/>
      <c r="P87" s="864"/>
      <c r="Q87" s="864"/>
      <c r="R87" s="864"/>
      <c r="S87" s="864"/>
      <c r="T87" s="864"/>
      <c r="U87" s="864"/>
      <c r="V87" s="864"/>
    </row>
    <row r="88" spans="9:22">
      <c r="I88" s="864"/>
      <c r="J88" s="864"/>
      <c r="K88" s="864"/>
      <c r="L88" s="864"/>
      <c r="M88" s="864"/>
      <c r="N88" s="864"/>
      <c r="O88" s="864"/>
      <c r="P88" s="864"/>
      <c r="Q88" s="864"/>
      <c r="R88" s="864"/>
      <c r="S88" s="864"/>
      <c r="T88" s="864"/>
      <c r="U88" s="864"/>
      <c r="V88" s="864"/>
    </row>
    <row r="89" spans="9:22">
      <c r="I89" s="864"/>
      <c r="J89" s="864"/>
      <c r="K89" s="864"/>
      <c r="L89" s="864"/>
      <c r="M89" s="864"/>
      <c r="N89" s="864"/>
      <c r="O89" s="864"/>
      <c r="P89" s="864"/>
      <c r="Q89" s="864"/>
      <c r="R89" s="864"/>
      <c r="S89" s="864"/>
      <c r="T89" s="864"/>
      <c r="U89" s="864"/>
      <c r="V89" s="864"/>
    </row>
    <row r="90" spans="9:22">
      <c r="I90" s="864"/>
      <c r="J90" s="864"/>
      <c r="K90" s="864"/>
      <c r="L90" s="864"/>
      <c r="M90" s="864"/>
      <c r="N90" s="864"/>
      <c r="O90" s="864"/>
      <c r="P90" s="864"/>
      <c r="Q90" s="864"/>
      <c r="R90" s="864"/>
      <c r="S90" s="864"/>
      <c r="T90" s="864"/>
      <c r="U90" s="864"/>
      <c r="V90" s="864"/>
    </row>
  </sheetData>
  <mergeCells count="16">
    <mergeCell ref="AH3:AK3"/>
    <mergeCell ref="AL3:AP3"/>
    <mergeCell ref="C5:Y5"/>
    <mergeCell ref="Z5:AP5"/>
    <mergeCell ref="I3:L3"/>
    <mergeCell ref="M3:P3"/>
    <mergeCell ref="Q3:T3"/>
    <mergeCell ref="U3:Y3"/>
    <mergeCell ref="Z3:AC3"/>
    <mergeCell ref="AD3:AG3"/>
    <mergeCell ref="C3:C4"/>
    <mergeCell ref="D3:D4"/>
    <mergeCell ref="E3:E4"/>
    <mergeCell ref="F3:F4"/>
    <mergeCell ref="G3:G4"/>
    <mergeCell ref="H3:H4"/>
  </mergeCells>
  <conditionalFormatting sqref="AN6:AP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MilanE</cp:lastModifiedBy>
  <dcterms:created xsi:type="dcterms:W3CDTF">2015-04-24T08:40:33Z</dcterms:created>
  <dcterms:modified xsi:type="dcterms:W3CDTF">2017-09-18T12:13:19Z</dcterms:modified>
</cp:coreProperties>
</file>